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8780" windowHeight="9720" firstSheet="6" activeTab="8"/>
  </bookViews>
  <sheets>
    <sheet name="Прил.1.Нормативы 2024" sheetId="1" r:id="rId1"/>
    <sheet name="Прил.2 Доходы 2024" sheetId="2" r:id="rId2"/>
    <sheet name="Прил.3.Доходы 2025-2026" sheetId="3" r:id="rId3"/>
    <sheet name="Прил.4. Ведом.структура 2024" sheetId="5" r:id="rId4"/>
    <sheet name="Прил.5. Ведом.структ. 2025-2026" sheetId="6" r:id="rId5"/>
    <sheet name="Прил. 6.Функц.структура 2024" sheetId="7" r:id="rId6"/>
    <sheet name="Прил.7. Функц.стр.  2025-2026" sheetId="8" r:id="rId7"/>
    <sheet name="Прил.8.Муниц.програм.2024" sheetId="9" r:id="rId8"/>
    <sheet name="При.9. Мунниц.прогр. 2025-2026" sheetId="10" r:id="rId9"/>
    <sheet name="  Приложение 10 " sheetId="13" r:id="rId10"/>
    <sheet name="Приложение 11 " sheetId="14" r:id="rId11"/>
    <sheet name="Приложение 12" sheetId="15" r:id="rId12"/>
    <sheet name="Приложение 13" sheetId="16" r:id="rId13"/>
    <sheet name="Приложение 14" sheetId="17" r:id="rId14"/>
    <sheet name="Приложение 15" sheetId="18" r:id="rId15"/>
    <sheet name="Приложение 16" sheetId="19" r:id="rId16"/>
    <sheet name="Приложение 17" sheetId="20" r:id="rId17"/>
    <sheet name="Приложение 18" sheetId="21" r:id="rId18"/>
    <sheet name="Приложение 19" sheetId="22" r:id="rId19"/>
  </sheets>
  <definedNames>
    <definedName name="Print_Titles" localSheetId="8">'При.9. Мунниц.прогр. 2025-2026'!$18:$19</definedName>
    <definedName name="Print_Titles" localSheetId="5">'Прил. 6.Функц.структура 2024'!$15:$16</definedName>
    <definedName name="Print_Titles" localSheetId="1">'Прил.2 Доходы 2024'!$13:$13</definedName>
    <definedName name="Print_Titles" localSheetId="2">'Прил.3.Доходы 2025-2026'!$15:$15</definedName>
    <definedName name="Print_Titles" localSheetId="3">'Прил.4. Ведом.структура 2024'!$14:$15</definedName>
    <definedName name="Print_Titles" localSheetId="4">'Прил.5. Ведом.структ. 2025-2026'!$14:$15</definedName>
    <definedName name="Print_Titles" localSheetId="6">'Прил.7. Функц.стр.  2025-2026'!$15:$16</definedName>
    <definedName name="Print_Titles" localSheetId="7">Прил.8.Муниц.програм.2024!$18:$19</definedName>
    <definedName name="_xlnm.Print_Area" localSheetId="9">'  Приложение 10 '!$A$1:$D$11</definedName>
    <definedName name="_xlnm.Print_Area" localSheetId="8">'При.9. Мунниц.прогр. 2025-2026'!$B$1:$H$216</definedName>
    <definedName name="_xlnm.Print_Area" localSheetId="1">'Прил.2 Доходы 2024'!$A$1:$C$38</definedName>
    <definedName name="_xlnm.Print_Area" localSheetId="2">'Прил.3.Доходы 2025-2026'!$A$1:$D$40</definedName>
    <definedName name="_xlnm.Print_Area" localSheetId="7">Прил.8.Муниц.програм.2024!$B$1:$G$17</definedName>
    <definedName name="_xlnm.Print_Area" localSheetId="10">'Приложение 11 '!$A$1:$D$11</definedName>
    <definedName name="_xlnm.Print_Area" localSheetId="12">'Приложение 13'!$A$1:$G$12</definedName>
    <definedName name="_xlnm.Print_Area" localSheetId="13">'Приложение 14'!$A$1:$G$11</definedName>
    <definedName name="_xlnm.Print_Area" localSheetId="14">'Приложение 15'!$A$1:$F$11</definedName>
    <definedName name="_xlnm.Print_Area" localSheetId="15">'Приложение 16'!$A$1:$E$29</definedName>
  </definedNames>
  <calcPr calcId="124519"/>
</workbook>
</file>

<file path=xl/calcChain.xml><?xml version="1.0" encoding="utf-8"?>
<calcChain xmlns="http://schemas.openxmlformats.org/spreadsheetml/2006/main">
  <c r="H16" i="6"/>
  <c r="G16"/>
  <c r="H18"/>
  <c r="G18"/>
  <c r="G20" i="9"/>
  <c r="F18" i="7"/>
  <c r="F19"/>
  <c r="F20"/>
  <c r="G73" i="5"/>
  <c r="G16" s="1"/>
  <c r="G18"/>
  <c r="G86" l="1"/>
  <c r="G156" i="9" l="1"/>
  <c r="C12" i="19" l="1"/>
  <c r="C10"/>
  <c r="F9" i="18"/>
  <c r="E9"/>
  <c r="C9"/>
  <c r="G9" i="17"/>
  <c r="F9"/>
  <c r="C9"/>
  <c r="G12" i="16"/>
  <c r="F12"/>
  <c r="C12"/>
  <c r="E9" i="15"/>
  <c r="D9"/>
  <c r="C9"/>
  <c r="D11" i="14"/>
  <c r="C11"/>
  <c r="B11"/>
  <c r="D11" i="13"/>
  <c r="C11"/>
  <c r="B11"/>
  <c r="G20" i="10" l="1"/>
  <c r="H20"/>
  <c r="F17" i="7" l="1"/>
  <c r="G86" i="6"/>
  <c r="H19"/>
  <c r="G19"/>
  <c r="G24"/>
  <c r="H24"/>
  <c r="D32" i="3"/>
  <c r="D33"/>
  <c r="C32"/>
  <c r="C33"/>
  <c r="C15" i="2"/>
  <c r="G42" i="5"/>
  <c r="G24"/>
  <c r="G19" s="1"/>
  <c r="C31" i="2" l="1"/>
  <c r="C30" s="1"/>
  <c r="C14" s="1"/>
  <c r="D16" i="3"/>
  <c r="C16"/>
</calcChain>
</file>

<file path=xl/sharedStrings.xml><?xml version="1.0" encoding="utf-8"?>
<sst xmlns="http://schemas.openxmlformats.org/spreadsheetml/2006/main" count="4074" uniqueCount="604">
  <si>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</si>
  <si>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</si>
  <si>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</si>
  <si>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</si>
  <si>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</si>
  <si>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</si>
  <si>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</si>
  <si>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</si>
  <si>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</si>
  <si>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</si>
  <si>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</si>
  <si>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</si>
  <si>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</si>
  <si>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</si>
  <si>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</si>
  <si>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</si>
  <si>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Налог, взимаемый в связи с применением упрощенной системы налогообложения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</si>
  <si>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</si>
  <si>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</si>
  <si>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</si>
  <si>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</si>
  <si>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</si>
  <si>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</si>
  <si>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1 05 03010 01 0000 110</t>
  </si>
  <si>
    <t>Единый сельскохозяйственный налог (взимаемого на территориях сельских поселений)</t>
  </si>
  <si>
    <t>105 03010 05 0000 110</t>
  </si>
  <si>
    <t>Единый сельскохозяйственный налог, взимаемого на межселенных териториях</t>
  </si>
  <si>
    <t>105 03020 01 0000 110</t>
  </si>
  <si>
    <t>Единый сельскохозяйственный налог (за налоговые периоды, истекшие до 1 января 2011года)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</si>
  <si>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</si>
  <si>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</si>
  <si>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</si>
  <si>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</si>
  <si>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</si>
  <si>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</si>
  <si>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</si>
  <si>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</si>
  <si>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</si>
  <si>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</si>
  <si>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</si>
  <si>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</si>
  <si>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</si>
  <si>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</si>
  <si>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</si>
  <si>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</si>
  <si>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</si>
  <si>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</si>
  <si>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</si>
  <si>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</si>
  <si>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</si>
  <si>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</si>
  <si>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</si>
  <si>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</si>
  <si>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</si>
  <si>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</si>
  <si>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</si>
  <si>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</si>
  <si>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</si>
  <si>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1 12 00000 00 0000 000</t>
  </si>
  <si>
    <t xml:space="preserve">Платежи при пользовании природными ресурсами </t>
  </si>
  <si>
    <t>112 05050 10 0000 120</t>
  </si>
  <si>
    <t>Плата за пользование водными объектами  находящимися  в собственности сельских поселений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</si>
  <si>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</si>
  <si>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</si>
  <si>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</si>
  <si>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</si>
  <si>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</si>
  <si>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</si>
  <si>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</si>
  <si>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</si>
  <si>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</si>
  <si>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</si>
  <si>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</si>
  <si>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</si>
  <si>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</si>
  <si>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</si>
  <si>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</si>
  <si>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</si>
  <si>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</si>
  <si>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</si>
  <si>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</si>
  <si>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</si>
  <si>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</si>
  <si>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Доходы от штрафов,санкций возмещений ущерба</t>
  </si>
  <si>
    <r>
      <rPr>
        <sz val="9"/>
        <rFont val="Times New Roman"/>
      </rPr>
      <t>1 16 07090 10 0000 140</t>
    </r>
    <r>
      <rPr>
        <sz val="9"/>
        <color indexed="2"/>
        <rFont val="Times New Roman"/>
      </rPr>
      <t xml:space="preserve"> </t>
    </r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</si>
  <si>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</si>
  <si>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</si>
  <si>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</si>
  <si>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</si>
  <si>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</si>
  <si>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</si>
  <si>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</si>
  <si>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 xml:space="preserve">                                                                    Приложение №2</t>
  </si>
  <si>
    <t xml:space="preserve">                                                     к решению Собрания представителей</t>
  </si>
  <si>
    <t xml:space="preserve">                                                     Николаевского сельского поселения</t>
  </si>
  <si>
    <t xml:space="preserve">                                                     Николаевского сельского поселения  </t>
  </si>
  <si>
    <t xml:space="preserve">                        Доходы</t>
  </si>
  <si>
    <t>(тыс. рублей)</t>
  </si>
  <si>
    <t>Код бюджетной классификации Российской Федерации</t>
  </si>
  <si>
    <t>Наименование доходов</t>
  </si>
  <si>
    <t>Сумма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</si>
  <si>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</si>
  <si>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</si>
  <si>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</si>
  <si>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</si>
  <si>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</si>
  <si>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</si>
  <si>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</si>
  <si>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 xml:space="preserve"> 1 05 00000 00 0000 000</t>
  </si>
  <si>
    <t xml:space="preserve"> 1 05 01000 00 0000 110</t>
  </si>
  <si>
    <t xml:space="preserve"> 1 05 01011 01 0000 110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</si>
  <si>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</si>
  <si>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</si>
  <si>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</si>
  <si>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</si>
  <si>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1 05 03010 01 1000 110</t>
  </si>
  <si>
    <t>Единый сельскохозяйственный налог, взимаемый с сельского поселения</t>
  </si>
  <si>
    <t xml:space="preserve"> 1 06 00000 00 0000 000</t>
  </si>
  <si>
    <t xml:space="preserve">        1 06 01030 00 0000 110</t>
  </si>
  <si>
    <t>Налог на имущество физических лиц</t>
  </si>
  <si>
    <t xml:space="preserve">            1 06 01030 10 0000 110</t>
  </si>
  <si>
    <t xml:space="preserve"> 1 06 06000 00 0000 110</t>
  </si>
  <si>
    <t xml:space="preserve">Земельный налог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</si>
  <si>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</si>
  <si>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</si>
  <si>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</si>
  <si>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</si>
  <si>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</si>
  <si>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 xml:space="preserve"> 2 02 00000 00 0000 150</t>
  </si>
  <si>
    <t>Безвозмездные поступления  от других бюджетов бюджетной системы  Российской Федерации</t>
  </si>
  <si>
    <t xml:space="preserve"> 2 02 16000 00 0000 150</t>
  </si>
  <si>
    <t>Дотации бюджетам субъектов Российской  Федерации и муниципальных образований</t>
  </si>
  <si>
    <t xml:space="preserve"> 2 02 16001 10 0001 150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</si>
  <si>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</si>
  <si>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</si>
  <si>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</si>
  <si>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</si>
  <si>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</si>
  <si>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 xml:space="preserve"> 2 02 16001 10 0002 150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</si>
  <si>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</si>
  <si>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 xml:space="preserve"> 2 02 30000 00 0000 150</t>
  </si>
  <si>
    <t>Субвенции бюджетам субъектов Российской Федерации и муниципальных образований</t>
  </si>
  <si>
    <t xml:space="preserve">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</si>
  <si>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</si>
  <si>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Приложение № 3</t>
  </si>
  <si>
    <t xml:space="preserve">                              Доходы</t>
  </si>
  <si>
    <t xml:space="preserve">  бюджета Николаевского сельского поселения Дигорского района </t>
  </si>
  <si>
    <t>2024 год</t>
  </si>
  <si>
    <t xml:space="preserve"> 1 06 01030 00 0000 110</t>
  </si>
  <si>
    <t xml:space="preserve">  1 06 01030 10 0000 110</t>
  </si>
  <si>
    <t xml:space="preserve">                        к Решению Собрания  представителей</t>
  </si>
  <si>
    <t xml:space="preserve">                        Николаевского сельского поселения </t>
  </si>
  <si>
    <t xml:space="preserve">                                                                                                                                  Николаевского сельского поселения                </t>
  </si>
  <si>
    <t xml:space="preserve">                        Николаевского сельского поселения</t>
  </si>
  <si>
    <t xml:space="preserve">Ведомственная структура расходов </t>
  </si>
  <si>
    <t xml:space="preserve">  бюджета Николаевского сельского поселения Дигорского  района</t>
  </si>
  <si>
    <t xml:space="preserve"> </t>
  </si>
  <si>
    <t>Наименование</t>
  </si>
  <si>
    <t>ведомство</t>
  </si>
  <si>
    <t>раздел</t>
  </si>
  <si>
    <t>под-раздел</t>
  </si>
  <si>
    <t>целевая статья расходов</t>
  </si>
  <si>
    <t>вид рас-ходов</t>
  </si>
  <si>
    <t>ВСЕГО РАСХОДОВ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</si>
  <si>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</si>
  <si>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</si>
  <si>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</si>
  <si>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</si>
  <si>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</si>
  <si>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</si>
  <si>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</si>
  <si>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60 0 00 00000</t>
  </si>
  <si>
    <t>Глава местной администрации (исполнительно-распорядительного органа муниципального образования)</t>
  </si>
  <si>
    <t>60 2 00 00000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</si>
  <si>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</si>
  <si>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60 2 00  00110</t>
  </si>
  <si>
    <t>100</t>
  </si>
  <si>
    <t>Расходы на выплату персоналу государственных (муниципальных) органов</t>
  </si>
  <si>
    <t>60 2 00 00110</t>
  </si>
  <si>
    <t>120</t>
  </si>
  <si>
    <t>Центральный аппарат</t>
  </si>
  <si>
    <t>66 3 00 00000</t>
  </si>
  <si>
    <t>000</t>
  </si>
  <si>
    <t>66 3 00 00110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</si>
  <si>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</si>
  <si>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 нужд</t>
  </si>
  <si>
    <t>66 3 00 00190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</si>
  <si>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</si>
  <si>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</si>
  <si>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</si>
  <si>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</si>
  <si>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</si>
  <si>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</si>
  <si>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</si>
  <si>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</t>
  </si>
  <si>
    <t>11</t>
  </si>
  <si>
    <t>Непрограмные расходы органов исполнительной власти муниципальных образований</t>
  </si>
  <si>
    <t>88 0 00 00000</t>
  </si>
  <si>
    <t>Резервные фонды местных администраций</t>
  </si>
  <si>
    <t>88 1 00 00000</t>
  </si>
  <si>
    <t>Резервные средства</t>
  </si>
  <si>
    <t>870</t>
  </si>
  <si>
    <t>Другие общегосударственные вопросы</t>
  </si>
  <si>
    <t>13</t>
  </si>
  <si>
    <t>06 0 00 00000</t>
  </si>
  <si>
    <t>Муниципальная программа «Развитие малого и среднего предпринимательства в  Николаевском сельском поселении  на 2021-2023 годы "</t>
  </si>
  <si>
    <t>06 0 01 00000</t>
  </si>
  <si>
    <t>Основное мероприятие "Мероприятия по развитию малого и среднего предпринимательства"</t>
  </si>
  <si>
    <t>06 0 01 11220</t>
  </si>
  <si>
    <t>Другие вопросы в области малого и среднего предпринимательства</t>
  </si>
  <si>
    <t>Закупка товаров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</si>
  <si>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</si>
  <si>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234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</si>
  <si>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</si>
  <si>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</si>
  <si>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</si>
  <si>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</si>
  <si>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Непрограмные расходы органов исполнительной власти  муниципальных образований </t>
  </si>
  <si>
    <t>99 0 00 00000</t>
  </si>
  <si>
    <t>Осуществление первичного воинского учета на территориях, где отсутствуют  военные комиссариаты</t>
  </si>
  <si>
    <t>99 2 00 51180</t>
  </si>
  <si>
    <t>Расходы на выплату персоналу казенных учреждений</t>
  </si>
  <si>
    <t>НАЦИОНАЛЬНАЯ БЕЗОПАСНОСТЬ И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</si>
  <si>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</si>
  <si>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</si>
  <si>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09 2 00 44010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</si>
  <si>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</si>
  <si>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Муниципальная программа «Обеспечение пожарной безопасности на территории Николаевского сельского поселения  на 2023-2025 годы "</t>
  </si>
  <si>
    <t>14</t>
  </si>
  <si>
    <t>02 0 00 00000</t>
  </si>
  <si>
    <t>Основное мероприятие "Мероприятия в области пожарной безопасности"</t>
  </si>
  <si>
    <t>02 0 01 00000</t>
  </si>
  <si>
    <t>Мероприятия в области пожарной безопасности</t>
  </si>
  <si>
    <t>02 0 01 11110</t>
  </si>
  <si>
    <t>Другие вопросы в области национальной безопасности и правоохранительной деятельности</t>
  </si>
  <si>
    <t>5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</si>
  <si>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2023-2025 годы"</t>
  </si>
  <si>
    <t>03 0 00 00000</t>
  </si>
  <si>
    <t>Основное мероприятие "Мероприятия по противодействию    экстремистским проявлениям  и профилактика терроризма"</t>
  </si>
  <si>
    <t>03 0 01 00000</t>
  </si>
  <si>
    <t xml:space="preserve">   Система мер профилактики экстремизма и терроризма</t>
  </si>
  <si>
    <t>03 0 01 11220</t>
  </si>
  <si>
    <t>Муниципальная программа "Противодействие злоупотреблению наркотиками и их незаконному  обороту в Николаевском сельском поселении  на 2023-2025 годы"</t>
  </si>
  <si>
    <t>04 0 00 00000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</si>
  <si>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</si>
  <si>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04 0 01  00000</t>
  </si>
  <si>
    <t>04 0 01  44440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</si>
  <si>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</si>
  <si>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</si>
  <si>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</si>
  <si>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</si>
  <si>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</si>
  <si>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110</t>
  </si>
  <si>
    <t>Дорожное хозяйство (дорожные фонды)</t>
  </si>
  <si>
    <t>99 4 00 00000</t>
  </si>
  <si>
    <t>Поддержка дорожного хозяйства</t>
  </si>
  <si>
    <t>Содержание автомобильных дорог</t>
  </si>
  <si>
    <t>99 4 00 11020</t>
  </si>
  <si>
    <t>Софинансирование из средств бюджета Николаевского сельского поселения</t>
  </si>
  <si>
    <t>ЖИЛИЩНО-КОММУНАЛЬНОЕ ХОЗЯЙСТВО</t>
  </si>
  <si>
    <t>05</t>
  </si>
  <si>
    <t>Благоустройство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</si>
  <si>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2023-2025 годы "</t>
  </si>
  <si>
    <t>01 0 00 00000</t>
  </si>
  <si>
    <t>Основное мероприятие "Проведение мероприятий по энергосбережению"</t>
  </si>
  <si>
    <t>01 0 01 00000</t>
  </si>
  <si>
    <t>Система мер по энергосбережению</t>
  </si>
  <si>
    <t>01 0 01 11110</t>
  </si>
  <si>
    <t>Муниципальная программа «Благоустройство территории Николаевского сельского поселения на 2023-2025 годы "</t>
  </si>
  <si>
    <t>10 0 00 00000</t>
  </si>
  <si>
    <t>Основное мероприятие "Мероприятия по благоустройству территории"</t>
  </si>
  <si>
    <t>10 0 01 00000</t>
  </si>
  <si>
    <t>Система мер по благоустройству территории</t>
  </si>
  <si>
    <t>10 0 01 77770</t>
  </si>
  <si>
    <t xml:space="preserve">    ОБРАЗОВАНИЕ</t>
  </si>
  <si>
    <t>07</t>
  </si>
  <si>
    <t>Молодежная политика и оздоровление детей</t>
  </si>
  <si>
    <t>Муниципальная программа «Организация мероприятий по работе с детьми и молодежью на территории Николаевского сельского поселения на 2023-2025годы "</t>
  </si>
  <si>
    <t>13 0 00 00000</t>
  </si>
  <si>
    <t>Основное мероприятие "Организация и проведение мероприятий в подростковой и молодежной среде"</t>
  </si>
  <si>
    <t>13 0 01 00000</t>
  </si>
  <si>
    <t>13 0 01 44020</t>
  </si>
  <si>
    <t xml:space="preserve">КУЛЬТУРА, КИНЕМАТОГРАФИЯ </t>
  </si>
  <si>
    <t>08</t>
  </si>
  <si>
    <t xml:space="preserve">Культура </t>
  </si>
  <si>
    <t xml:space="preserve">Дворцы и дома культуры, другие учреждения культуры </t>
  </si>
  <si>
    <t>08 0 00 00000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</si>
  <si>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2021-2023годы"</t>
  </si>
  <si>
    <t xml:space="preserve">Основное мероприятие "Обеспечение деятельности культурно-досуговых учреждений " </t>
  </si>
  <si>
    <t>08 0 02 00000</t>
  </si>
  <si>
    <t>Расходы на обеспечение деятельности (оказание услуг) Домов Культуры (за счет местного бюджета)</t>
  </si>
  <si>
    <t>08 0 02 66050</t>
  </si>
  <si>
    <t>СОЦИАЛЬНАЯ ПОЛИТИКА</t>
  </si>
  <si>
    <t>10</t>
  </si>
  <si>
    <t>Пенсионное обеспечение</t>
  </si>
  <si>
    <t>99 5 00 00000</t>
  </si>
  <si>
    <t>Доплаты к пенсиям, дополнительное пенсионное обеспечение</t>
  </si>
  <si>
    <t>99 5 00 44030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</si>
  <si>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</si>
  <si>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</si>
  <si>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</si>
  <si>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</si>
  <si>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</si>
  <si>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                                            к Решению Собрания  представителей</t>
  </si>
  <si>
    <t xml:space="preserve">                                                                                                                                Николаевского сельского поселения </t>
  </si>
  <si>
    <t xml:space="preserve">                                             Николаевского сельского поселения </t>
  </si>
  <si>
    <t xml:space="preserve">                                                                                                                                №13    "Об  утверждении   бюджета </t>
  </si>
  <si>
    <t xml:space="preserve">                                             Николаевского сельского поселения</t>
  </si>
  <si>
    <t>2025 год</t>
  </si>
  <si>
    <t xml:space="preserve">   Система мер профилактики экстремизма и                  терроризма</t>
  </si>
  <si>
    <t>Муниципальная программа «Организация мероприятий по работе с детьми и молодежью на территории Николаевского сельского поселения на 2023-2025 годы "</t>
  </si>
  <si>
    <t xml:space="preserve">               к Решению Собрания  представителей</t>
  </si>
  <si>
    <t xml:space="preserve">               Николаевского сельского поселения</t>
  </si>
  <si>
    <t>Распределение бюджетных ассигнований</t>
  </si>
  <si>
    <t>по разделам, подразделам, целевым статьям и видам расходов классификации расходов</t>
  </si>
  <si>
    <t>раз-дел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</si>
  <si>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2023-2025 годы "</t>
  </si>
  <si>
    <t xml:space="preserve">                                     к Решению Собрания  представителей</t>
  </si>
  <si>
    <t xml:space="preserve">                                     Николаевского сельского поселения</t>
  </si>
  <si>
    <t xml:space="preserve">                                                                                                                                     Николаевского сельского поселения                </t>
  </si>
  <si>
    <t xml:space="preserve">                      к Решению Собрания  представителей</t>
  </si>
  <si>
    <t xml:space="preserve">                      Николаевского сельского поселения</t>
  </si>
  <si>
    <t xml:space="preserve"> по целевым статьям (муниципальным программам  Николаевского сельского  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</si>
  <si>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</si>
  <si>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</si>
  <si>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</si>
  <si>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ОБЩЕГОСУДАРСТВЕННЫЕ ВОПРОСЫ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</si>
  <si>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</si>
  <si>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</si>
  <si>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60 0 0000</t>
  </si>
  <si>
    <t>Глава муниципального образования</t>
  </si>
  <si>
    <t>60 1 0000</t>
  </si>
  <si>
    <t>60 1 0011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</si>
  <si>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</si>
  <si>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</si>
  <si>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</si>
  <si>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</si>
  <si>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</si>
  <si>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</si>
  <si>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66 2 0000</t>
  </si>
  <si>
    <t>66 2 0011</t>
  </si>
  <si>
    <t>852</t>
  </si>
  <si>
    <t>60 2 0000</t>
  </si>
  <si>
    <t>60 2 0011</t>
  </si>
  <si>
    <t>66 3 0011</t>
  </si>
  <si>
    <t>66 3 0000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</si>
  <si>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</si>
  <si>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</si>
  <si>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</si>
  <si>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</si>
  <si>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</si>
  <si>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</si>
  <si>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</si>
  <si>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</si>
  <si>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</si>
  <si>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</si>
  <si>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</si>
  <si>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</si>
  <si>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</si>
  <si>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</si>
  <si>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</si>
  <si>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</si>
  <si>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</si>
  <si>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</si>
  <si>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</si>
  <si>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</si>
  <si>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</si>
  <si>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</si>
  <si>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</si>
  <si>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</si>
  <si>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</si>
  <si>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</si>
  <si>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</si>
  <si>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</si>
  <si>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</si>
  <si>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</si>
  <si>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</si>
  <si>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</si>
  <si>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88 0 0000</t>
  </si>
  <si>
    <t>88 1 0000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</si>
  <si>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</si>
  <si>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</si>
  <si>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</si>
  <si>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</si>
  <si>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</si>
  <si>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</si>
  <si>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</si>
  <si>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</si>
  <si>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</si>
  <si>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</si>
  <si>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</si>
  <si>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</si>
  <si>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</si>
  <si>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</si>
  <si>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</si>
  <si>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</si>
  <si>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99 2 5118</t>
  </si>
  <si>
    <t>Межбюджетные трансферты</t>
  </si>
  <si>
    <t>500</t>
  </si>
  <si>
    <t>Субвенции</t>
  </si>
  <si>
    <t>530</t>
  </si>
  <si>
    <t>1</t>
  </si>
  <si>
    <t>3</t>
  </si>
  <si>
    <t xml:space="preserve">   Муниципальная программа "Противодействие    экстремистским проявлениям и профилактика терроризма на 2023-2025 годы"</t>
  </si>
  <si>
    <t>Основное мероприятие "Мероприятия по противодействию    экстремистским проявлениям и профилактика терроризма "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</si>
  <si>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2023-2025 годы" </t>
  </si>
  <si>
    <t>04 000 00000</t>
  </si>
  <si>
    <t>50</t>
  </si>
  <si>
    <t>06 000 00000</t>
  </si>
  <si>
    <t>2</t>
  </si>
  <si>
    <t>Основное мероприятие "Мероприятия по развитию малого и среднего предпринимательства "</t>
  </si>
  <si>
    <t>06 0 01  00000</t>
  </si>
  <si>
    <t>06 0 01  11220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</si>
  <si>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</si>
  <si>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</si>
  <si>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</si>
  <si>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 xml:space="preserve"> Дигорского района на плановый период 2024 и 2025 годов</t>
  </si>
  <si>
    <t>2025год</t>
  </si>
  <si>
    <t xml:space="preserve">Муниципальная программа "Противодействие злоупотреблению наркотиками и их незаконному обороту в Николаевском сельском поселении на 2023-2025 годы" </t>
  </si>
  <si>
    <t>07 0 01  11220</t>
  </si>
  <si>
    <t>Другие вопросы в области содействия развитию личных подсобных хозяйств и иных форм сельхозпроизводства</t>
  </si>
  <si>
    <t xml:space="preserve">    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</si>
  <si>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ПРИЛОЖЕНИЕ №4</t>
  </si>
  <si>
    <r>
      <t xml:space="preserve">                                        </t>
    </r>
    <r>
      <rPr>
        <sz val="14"/>
        <color indexed="64"/>
        <rFont val="Times New Roman"/>
      </rPr>
      <t xml:space="preserve"> </t>
    </r>
    <r>
      <rPr>
        <sz val="11"/>
        <color indexed="64"/>
        <rFont val="Times New Roman"/>
      </rPr>
      <t xml:space="preserve">                                                                                Приложение №6</t>
    </r>
  </si>
  <si>
    <r>
      <t xml:space="preserve">                                          </t>
    </r>
    <r>
      <rPr>
        <sz val="14"/>
        <color indexed="64"/>
        <rFont val="Times New Roman"/>
      </rPr>
      <t xml:space="preserve"> </t>
    </r>
    <r>
      <rPr>
        <sz val="11"/>
        <color indexed="64"/>
        <rFont val="Times New Roman"/>
      </rPr>
      <t xml:space="preserve">                                                                                Приложение №7</t>
    </r>
  </si>
  <si>
    <t xml:space="preserve">                                                    Приложение  №9          </t>
  </si>
  <si>
    <t xml:space="preserve">                                   Приложение  №8          </t>
  </si>
  <si>
    <t xml:space="preserve">                                                    Дигорского  района  от 29декабря 2023</t>
  </si>
  <si>
    <t xml:space="preserve">                                                     Дигорского района  на 2024 год и на </t>
  </si>
  <si>
    <t xml:space="preserve">                                                       плановый период 2025 и 2026 годов"</t>
  </si>
  <si>
    <t xml:space="preserve">  бюджета Николаевского сельского поселения Дигорского района на 2024 год</t>
  </si>
  <si>
    <t>на плановый период 2025 и 2026 годов</t>
  </si>
  <si>
    <t xml:space="preserve">на 2024 год </t>
  </si>
  <si>
    <t>2026 год</t>
  </si>
  <si>
    <t xml:space="preserve">                                                     плановый период 2025 и 2026 годов"</t>
  </si>
  <si>
    <t xml:space="preserve">                                             Дигорского района от 29 декабря 2023г. </t>
  </si>
  <si>
    <t xml:space="preserve">                                             Дигорского района  на 2024 год и на </t>
  </si>
  <si>
    <t xml:space="preserve">                                             плановый период 2025 и 2026 годов"</t>
  </si>
  <si>
    <t xml:space="preserve">на плановый период 2025 и 2026 годов" </t>
  </si>
  <si>
    <t>Муниципальная программа «Развитие малого и среднего предпринимательства в  Николаевском сельском поселении  на 2024-2026годы "</t>
  </si>
  <si>
    <t xml:space="preserve">   Муниципальная программа "Развитие малого и среднего предпринимательства в Николаевском сельском поселении на 2024-2026 годы"</t>
  </si>
  <si>
    <t>Муниципальная программа «Развитие малого и среднего предпринимательства в  Николаевском сельском поселении  на 2024-2026 годы "</t>
  </si>
  <si>
    <t xml:space="preserve">Муниципальная программа «Развитие малого и среднего предпринимательства в  Николаевском сельском поселении  на 2024-2026 годы "                 </t>
  </si>
  <si>
    <t xml:space="preserve">                                    Дигорского района от 29 декабря 2023 г.</t>
  </si>
  <si>
    <t xml:space="preserve">на плановый период 2025 и 2026 годов </t>
  </si>
  <si>
    <t>3096,4</t>
  </si>
  <si>
    <t xml:space="preserve">                                     Дигорского района  на 2024 год и на</t>
  </si>
  <si>
    <t xml:space="preserve">                                     плановый период 2025 и 2026 годов"</t>
  </si>
  <si>
    <t>3159,4</t>
  </si>
  <si>
    <t>3017,4</t>
  </si>
  <si>
    <t>3083,4</t>
  </si>
  <si>
    <t>Приложение № 10</t>
  </si>
  <si>
    <t>к Решению Собрания  представителей Николаевского сельского поселения Дигорского района от 29 декабря 2023г №  18 "Об утверждении бюджета Николаевского сельского поселения Дигорского района на 2024год и на плановый 2025 и 2026годов"</t>
  </si>
  <si>
    <t>Распределение бюджетам поселении Дигорского района дотации на выравнивание бюджетной обеспеченности сельских поселений за счет средств республиканского бюджета на 2024 год и плановый период 2025-2026 годов</t>
  </si>
  <si>
    <t>тысяч рублей</t>
  </si>
  <si>
    <t xml:space="preserve">Наименование поселении </t>
  </si>
  <si>
    <t>Николаевское сельское поселение</t>
  </si>
  <si>
    <t>итого</t>
  </si>
  <si>
    <t>Приложение № 11</t>
  </si>
  <si>
    <t xml:space="preserve">                                    </t>
  </si>
  <si>
    <t>Распределение бюджетам поселении Дигорского района дотации на выравнивание бюджетной обеспеченности Николаевского сельского поселения за счет средств местного бюджета на 2024 год и плановый период 2025-2026 годов</t>
  </si>
  <si>
    <t xml:space="preserve">Сумма </t>
  </si>
  <si>
    <t>Приложение №12</t>
  </si>
  <si>
    <t>к Решению Собрания  представителей Николаевского сельского поселения Дигорского района от 29 декабря 2023г № 18  "Об утверждении бюджета Николаевского сельского поселения Дигорского района на 2024год и на плановый 2025 и 2026годов"</t>
  </si>
  <si>
    <t>Респределение субвенций бюджетам поселений на осуществление полномочий по первичному воинскому учету на территориях , где отсутствуют военные комиссариаты на 2024 год  и на плановый период 2025-2026 годов</t>
  </si>
  <si>
    <t>№№ пп</t>
  </si>
  <si>
    <t>Сумма на 2024 год</t>
  </si>
  <si>
    <t>Сумма на 2025 год</t>
  </si>
  <si>
    <t>Сумма на 2026 год</t>
  </si>
  <si>
    <t>ИТОГО</t>
  </si>
  <si>
    <t>Распределение бюджетам поселении Дигорского района иных межбюджетных трансфертов на создание комфортной городской среды в малых городах и исторических поселениях-победителей Всеросийского конкурса лучших проектов создания комфортной городской среды на 2024 год и на плановый период   2025-2026 годов</t>
  </si>
  <si>
    <t>сумма на 2024 год</t>
  </si>
  <si>
    <t>сумма на 2025 год</t>
  </si>
  <si>
    <t>сумма на 2026 год</t>
  </si>
  <si>
    <t>к Решению Собрания  представителей Николаевского сельского поселения Дигорского района от 29 декабря 2023г №   "Об утверждении бюджета Николаевского сельского поселения Дигорского района на 2024год и на плановый 2025 и 2026годов"</t>
  </si>
  <si>
    <t>Распределение бюджетам поселении Дигорского района иных межбюджетных трансфертов на дорожную деятельность в отношении автомобильных дорог общего пользования местного значения на 2024 год и на плановый период 2025-2026 годов</t>
  </si>
  <si>
    <t>Приложение № 19</t>
  </si>
  <si>
    <t>Распределение бюджетам поселении Дигорского района субсидий на реализацию мероприятий муниципальных программ формирование современной городской среды на 2024 год и на плановый период 2025-2026 годов</t>
  </si>
  <si>
    <t>Приложение № 16</t>
  </si>
  <si>
    <t xml:space="preserve">.                                   
</t>
  </si>
  <si>
    <t xml:space="preserve">Источники финансирования дефицита  бюджета </t>
  </si>
  <si>
    <t xml:space="preserve">Николаевского сельского поселения на 2024 год и плановый период 2025 и 2026 годов                                                                                                                      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</si>
  <si>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</si>
  <si>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</si>
  <si>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</si>
  <si>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</si>
  <si>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</si>
  <si>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</si>
  <si>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</si>
  <si>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</si>
  <si>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</si>
  <si>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</si>
  <si>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</si>
  <si>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</si>
  <si>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</si>
  <si>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</si>
  <si>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</si>
  <si>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</si>
  <si>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</si>
  <si>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</si>
  <si>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</si>
  <si>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</si>
  <si>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</si>
  <si>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</si>
  <si>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</si>
  <si>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000 0105000000 0000 000</t>
  </si>
  <si>
    <t xml:space="preserve">  
Изменение остатков средств на счетах по учету средств бюджетов
</t>
  </si>
  <si>
    <t xml:space="preserve"> 000 0105020000 0000 500</t>
  </si>
  <si>
    <t xml:space="preserve">  
Увеличение прочих остатков средств бюджетов
</t>
  </si>
  <si>
    <t xml:space="preserve"> 000 0105020100 0000 510</t>
  </si>
  <si>
    <t xml:space="preserve">  
Увеличение прочих остатков денежных средств бюджетов
</t>
  </si>
  <si>
    <t xml:space="preserve"> 000 0105020105 0000 510</t>
  </si>
  <si>
    <t xml:space="preserve">  
Увеличение прочих остатков денежных средств бюджетов муниципальных районов
</t>
  </si>
  <si>
    <t xml:space="preserve"> 000 0105020000 0000 600</t>
  </si>
  <si>
    <t xml:space="preserve">  
Уменьшение прочих остатков средств бюджетов
</t>
  </si>
  <si>
    <t xml:space="preserve"> 000 0105020100 0000 610</t>
  </si>
  <si>
    <t xml:space="preserve">  
Уменьшение прочих остатков денежных средств бюджетов
</t>
  </si>
  <si>
    <t xml:space="preserve"> 000 0105020105 0000 610</t>
  </si>
  <si>
    <t xml:space="preserve">  
Уменьшение прочих остатков денежных средств бюджетов муниципальных районов
</t>
  </si>
  <si>
    <t>Приложение № 17</t>
  </si>
  <si>
    <t>к Решению Собрания  представителей Николаевского сельского поселения Дигорского района от 29 декабря 2023г №  18 "Об утверждении бюджета Николаевского сельского поселения Дигорского района на 2024год и на плановый 2025 и 2026годов</t>
  </si>
  <si>
    <t xml:space="preserve">                                 </t>
  </si>
  <si>
    <t>Программа муниципальных гарантий Николаевского сельского поселения в валюте Российской Федерации</t>
  </si>
  <si>
    <t>на 2024 год и на плановый период 2025-2026 годов</t>
  </si>
  <si>
    <t>1. Предоставление муниципальных гарантий в валюте Российской Федерации</t>
  </si>
  <si>
    <t xml:space="preserve"> в 2024 году и  плановом периоде 2025-2026 годов</t>
  </si>
  <si>
    <t>№№пп</t>
  </si>
  <si>
    <t>Цель гарантирования</t>
  </si>
  <si>
    <t>Наименование принципала</t>
  </si>
  <si>
    <t>Сумма гарантирования</t>
  </si>
  <si>
    <t>Наличие права регрессного требования</t>
  </si>
  <si>
    <t>Проверка финансового состояния приципала</t>
  </si>
  <si>
    <t>Иные условия предоставления муниципальных гарантий</t>
  </si>
  <si>
    <t>нет</t>
  </si>
  <si>
    <t>2. Бюджетные ассигнования на исполнение муниципальных гарантий Николаевского сельского поселения</t>
  </si>
  <si>
    <t xml:space="preserve"> в валюте Российской Федерации в  2024 году  и  плановом  периоде  2025 и 2026 годов</t>
  </si>
  <si>
    <t>Исполнение муниципальных гарантий муниципального образования Дигорский район</t>
  </si>
  <si>
    <t>За счет источников финансирования дефицита районного бюджета</t>
  </si>
  <si>
    <t>Приложение № 18</t>
  </si>
  <si>
    <t xml:space="preserve">                         
</t>
  </si>
  <si>
    <t>№ п/п</t>
  </si>
  <si>
    <t xml:space="preserve">Наименование </t>
  </si>
  <si>
    <t>СУММА на 2024 год</t>
  </si>
  <si>
    <t>СУММА на 2025 год</t>
  </si>
  <si>
    <t>СУММА на 2026 год</t>
  </si>
  <si>
    <t>I</t>
  </si>
  <si>
    <t>Привлечение средств для финансировнаия дефицита бюджета и погашения долговых обязательств</t>
  </si>
  <si>
    <t>Погашение  бюджетом муниципального района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</si>
  <si>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</si>
  <si>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муниципального района  в валюте Российской Федерации</t>
  </si>
  <si>
    <r>
      <t>Погашение бюджетом муниципального района кредитов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</si>
  <si>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</si>
  <si>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</si>
  <si>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</si>
  <si>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</si>
  <si>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финансового резерва  бюджета субъекта Российской Федерации 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</si>
  <si>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</si>
  <si>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</si>
  <si>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бюджета субъекта Российской Федерации </t>
  </si>
  <si>
    <t>1.</t>
  </si>
  <si>
    <t>Привлечение кредитов кредитных организаций</t>
  </si>
  <si>
    <t>2.</t>
  </si>
  <si>
    <t>Привлечение бюджетных кредитов</t>
  </si>
  <si>
    <t>Итого</t>
  </si>
  <si>
    <t>II</t>
  </si>
  <si>
    <t>Направление расходования привлеченных средств</t>
  </si>
  <si>
    <t>Погашение основного долга по кредитам кредитных организаций</t>
  </si>
  <si>
    <t>Погашение бюджетных кредитов</t>
  </si>
  <si>
    <t xml:space="preserve">             
</t>
  </si>
  <si>
    <t>СУММА на                 2024 год</t>
  </si>
  <si>
    <t>СУММА на                    2025 год</t>
  </si>
  <si>
    <t>СУММА на                 2026 год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</si>
  <si>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</si>
  <si>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</si>
  <si>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</si>
  <si>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Николаевское сельское  поселение</t>
  </si>
  <si>
    <t>Приложение №13</t>
  </si>
  <si>
    <t>Приложение № 14</t>
  </si>
  <si>
    <t>Приложение № 15</t>
  </si>
  <si>
    <t>Программа внутренних муниципальных заимствований  Николаевского сельского поселения на 2024 год и на плановый период  2025 и 2026 годов</t>
  </si>
  <si>
    <t>Программа муниципальных внешних заимствований Николаевского сельского поселения  на 2024 год и на плановый период  2025 и 2026 годов</t>
  </si>
  <si>
    <t>3119,1</t>
  </si>
  <si>
    <t>3119,,1</t>
  </si>
  <si>
    <t>Нормативы  распределения доходов между  бюджетом района, и бюджетами поселений Дигорского  района на 2024год и на плановый период 2025 и 2026годов</t>
  </si>
  <si>
    <t xml:space="preserve"> к Решению Собрания представителей   Николаевского сельского поселения Дигорского района  от 29 декабря 2023г. №18"Об утверждении бюджета Николаевского сельского поселения Дигорского района на 2024 год и на плановый период 2025 и 2026 годов"</t>
  </si>
  <si>
    <t xml:space="preserve">                                                     года № 18 "Об утверждении бюджета </t>
  </si>
  <si>
    <t xml:space="preserve">                                                     Дигорского  района  от 29 декабря 2023г. </t>
  </si>
  <si>
    <t xml:space="preserve">                                                     №18"Об утверждении бюджета </t>
  </si>
  <si>
    <t xml:space="preserve">                        Дигорского района от 29 декабря 2023 </t>
  </si>
  <si>
    <t xml:space="preserve">                        года №18 "Об  утверждении   бюджета </t>
  </si>
  <si>
    <t xml:space="preserve">                        Дигорского района  на 2024 год и на </t>
  </si>
  <si>
    <t xml:space="preserve">                        плановый период 2025 и 2026 годов"</t>
  </si>
  <si>
    <t xml:space="preserve">на  2024 год </t>
  </si>
  <si>
    <t xml:space="preserve">                                             № 18  "Об  утверждении   бюджета </t>
  </si>
  <si>
    <t xml:space="preserve">               Дигорского района от 29 декабря 2023 г.</t>
  </si>
  <si>
    <t xml:space="preserve">               №18  "Об  утверждении   бюджета</t>
  </si>
  <si>
    <t xml:space="preserve">               Дигорского района  на 2024 год и на</t>
  </si>
  <si>
    <t xml:space="preserve">               плановый период 2025 и 2026 годов"</t>
  </si>
  <si>
    <t xml:space="preserve">                                     № 18  "Об  утверждении   бюджета</t>
  </si>
  <si>
    <t xml:space="preserve">                      Дигорского района от 29 декабря 2023 г.</t>
  </si>
  <si>
    <t xml:space="preserve">                      № 18  "Об  утверждении   бюджета</t>
  </si>
  <si>
    <t xml:space="preserve">                      Дигорского района  на 2024 год и на</t>
  </si>
  <si>
    <t xml:space="preserve">                      плановый период 2025 и 2026 годов"</t>
  </si>
  <si>
    <t xml:space="preserve"> Дигорского района на 2024 год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</si>
</sst>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#,##0.0"/>
    <numFmt numFmtId="166" formatCode="0.0"/>
    <numFmt numFmtId="167" formatCode="0.000"/>
  </numFmts>
  <fonts count="87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color indexed="64"/>
      <name val="Arial"/>
    </font>
    <font>
      <sz val="10"/>
      <name val="Arial Cyr"/>
    </font>
    <font>
      <sz val="11"/>
      <name val="Times New Roman"/>
    </font>
    <font>
      <sz val="14"/>
      <name val="Arial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sz val="10"/>
      <color indexed="64"/>
      <name val="Times New Roman"/>
    </font>
    <font>
      <b/>
      <sz val="9"/>
      <name val="Times New Roman"/>
    </font>
    <font>
      <sz val="14"/>
      <name val="Times New Roman"/>
    </font>
    <font>
      <sz val="12"/>
      <name val="Times New Roman"/>
    </font>
    <font>
      <i/>
      <sz val="11"/>
      <name val="Times New Roman"/>
    </font>
    <font>
      <i/>
      <sz val="12"/>
      <name val="Times New Roman"/>
    </font>
    <font>
      <i/>
      <sz val="10"/>
      <name val="Times New Roman"/>
    </font>
    <font>
      <sz val="11"/>
      <color indexed="64"/>
      <name val="Times New Roman"/>
    </font>
    <font>
      <sz val="14"/>
      <color indexed="64"/>
      <name val="Times New Roman"/>
    </font>
    <font>
      <b/>
      <i/>
      <sz val="11"/>
      <name val="Times New Roman"/>
    </font>
    <font>
      <b/>
      <i/>
      <sz val="10"/>
      <name val="Times New Roman"/>
    </font>
    <font>
      <i/>
      <sz val="11"/>
      <color indexed="64"/>
      <name val="Times New Roman"/>
    </font>
    <font>
      <b/>
      <i/>
      <sz val="10"/>
      <color indexed="2"/>
      <name val="Times New Roman"/>
    </font>
    <font>
      <b/>
      <i/>
      <sz val="12"/>
      <name val="Times New Roman"/>
    </font>
    <font>
      <b/>
      <i/>
      <sz val="11"/>
      <color indexed="64"/>
      <name val="Times New Roman"/>
    </font>
    <font>
      <b/>
      <sz val="11"/>
      <color indexed="64"/>
      <name val="Times New Roman"/>
    </font>
    <font>
      <i/>
      <sz val="11"/>
      <color indexed="2"/>
      <name val="Times New Roman"/>
    </font>
    <font>
      <b/>
      <sz val="13"/>
      <name val="Times New Roman"/>
    </font>
    <font>
      <b/>
      <i/>
      <sz val="14"/>
      <name val="Times New Roman"/>
    </font>
    <font>
      <b/>
      <i/>
      <sz val="13"/>
      <name val="Times New Roman"/>
    </font>
    <font>
      <sz val="13"/>
      <name val="Times New Roman"/>
    </font>
    <font>
      <sz val="10"/>
      <color theme="1"/>
      <name val="Arial"/>
    </font>
    <font>
      <sz val="9"/>
      <color indexed="2"/>
      <name val="Times New Roman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04"/>
    </font>
    <font>
      <b/>
      <sz val="11"/>
      <name val="Times New Roman CE"/>
      <family val="1"/>
      <charset val="238"/>
    </font>
    <font>
      <sz val="11"/>
      <name val="Times New Roman CE"/>
      <charset val="204"/>
    </font>
    <font>
      <b/>
      <sz val="10"/>
      <name val="Times New Roman"/>
      <family val="1"/>
    </font>
    <font>
      <b/>
      <sz val="10"/>
      <name val="Times New Roman CE"/>
      <family val="1"/>
      <charset val="238"/>
    </font>
    <font>
      <sz val="11"/>
      <name val="Times New Iron"/>
      <family val="1"/>
      <charset val="204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Iron"/>
      <family val="1"/>
      <charset val="204"/>
    </font>
    <font>
      <sz val="12"/>
      <name val="Times New Iro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7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34" fillId="0" borderId="0" applyBorder="0" applyProtection="0"/>
    <xf numFmtId="49" fontId="3" fillId="0" borderId="1">
      <alignment horizont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49" fontId="69" fillId="0" borderId="61">
      <alignment horizontal="center"/>
    </xf>
    <xf numFmtId="0" fontId="69" fillId="0" borderId="62">
      <alignment horizontal="left" wrapText="1" indent="2"/>
    </xf>
    <xf numFmtId="0" fontId="1" fillId="0" borderId="0"/>
    <xf numFmtId="0" fontId="55" fillId="0" borderId="0"/>
    <xf numFmtId="0" fontId="53" fillId="0" borderId="0"/>
  </cellStyleXfs>
  <cellXfs count="6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5" fillId="0" borderId="0" xfId="7" applyFont="1"/>
    <xf numFmtId="165" fontId="5" fillId="0" borderId="0" xfId="7" applyNumberFormat="1" applyFont="1"/>
    <xf numFmtId="0" fontId="10" fillId="0" borderId="0" xfId="7" applyFont="1"/>
    <xf numFmtId="0" fontId="10" fillId="0" borderId="0" xfId="7" applyFont="1" applyAlignment="1">
      <alignment horizontal="right" wrapText="1"/>
    </xf>
    <xf numFmtId="0" fontId="8" fillId="0" borderId="0" xfId="7" applyFont="1"/>
    <xf numFmtId="0" fontId="8" fillId="0" borderId="0" xfId="7" applyFont="1" applyAlignment="1">
      <alignment horizontal="center" wrapText="1"/>
    </xf>
    <xf numFmtId="165" fontId="8" fillId="0" borderId="0" xfId="7" applyNumberFormat="1" applyFont="1" applyAlignment="1">
      <alignment horizontal="right" wrapText="1"/>
    </xf>
    <xf numFmtId="0" fontId="7" fillId="0" borderId="0" xfId="7" applyFont="1" applyAlignment="1">
      <alignment wrapText="1"/>
    </xf>
    <xf numFmtId="165" fontId="9" fillId="0" borderId="0" xfId="7" applyNumberFormat="1" applyFont="1"/>
    <xf numFmtId="0" fontId="7" fillId="0" borderId="0" xfId="7" applyFont="1"/>
    <xf numFmtId="0" fontId="7" fillId="0" borderId="12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center" vertical="center" wrapText="1"/>
    </xf>
    <xf numFmtId="165" fontId="7" fillId="0" borderId="14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wrapText="1"/>
    </xf>
    <xf numFmtId="0" fontId="8" fillId="0" borderId="1" xfId="7" applyFont="1" applyBorder="1" applyAlignment="1">
      <alignment horizontal="left" wrapText="1"/>
    </xf>
    <xf numFmtId="165" fontId="8" fillId="0" borderId="1" xfId="7" applyNumberFormat="1" applyFont="1" applyBorder="1" applyAlignment="1">
      <alignment horizontal="center" vertical="center" wrapText="1"/>
    </xf>
    <xf numFmtId="165" fontId="7" fillId="0" borderId="0" xfId="7" applyNumberFormat="1" applyFont="1"/>
    <xf numFmtId="0" fontId="7" fillId="0" borderId="8" xfId="7" applyFont="1" applyBorder="1" applyAlignment="1">
      <alignment horizontal="right" wrapText="1"/>
    </xf>
    <xf numFmtId="0" fontId="8" fillId="0" borderId="8" xfId="7" applyFont="1" applyBorder="1" applyAlignment="1">
      <alignment horizontal="left" wrapText="1"/>
    </xf>
    <xf numFmtId="165" fontId="8" fillId="0" borderId="8" xfId="7" applyNumberFormat="1" applyFont="1" applyBorder="1" applyAlignment="1">
      <alignment horizontal="center" vertical="center" wrapText="1"/>
    </xf>
    <xf numFmtId="0" fontId="8" fillId="0" borderId="8" xfId="7" applyFont="1" applyBorder="1" applyAlignment="1">
      <alignment horizontal="left" wrapText="1" indent="1"/>
    </xf>
    <xf numFmtId="0" fontId="5" fillId="0" borderId="8" xfId="7" applyFont="1" applyBorder="1" applyAlignment="1">
      <alignment horizontal="right" wrapText="1"/>
    </xf>
    <xf numFmtId="0" fontId="16" fillId="0" borderId="8" xfId="7" applyFont="1" applyBorder="1" applyAlignment="1">
      <alignment wrapText="1"/>
    </xf>
    <xf numFmtId="165" fontId="16" fillId="0" borderId="8" xfId="7" applyNumberFormat="1" applyFont="1" applyBorder="1" applyAlignment="1">
      <alignment horizontal="center" vertical="center" wrapText="1"/>
    </xf>
    <xf numFmtId="0" fontId="8" fillId="0" borderId="8" xfId="7" applyFont="1" applyBorder="1" applyAlignment="1">
      <alignment wrapText="1"/>
    </xf>
    <xf numFmtId="0" fontId="16" fillId="0" borderId="0" xfId="7" applyFont="1"/>
    <xf numFmtId="0" fontId="17" fillId="0" borderId="8" xfId="7" applyFont="1" applyBorder="1" applyAlignment="1">
      <alignment horizontal="right" wrapText="1"/>
    </xf>
    <xf numFmtId="0" fontId="18" fillId="0" borderId="8" xfId="7" applyFont="1" applyBorder="1" applyAlignment="1">
      <alignment wrapText="1"/>
    </xf>
    <xf numFmtId="165" fontId="18" fillId="0" borderId="8" xfId="7" applyNumberFormat="1" applyFont="1" applyBorder="1" applyAlignment="1">
      <alignment horizontal="center" vertical="center" wrapText="1"/>
    </xf>
    <xf numFmtId="0" fontId="7" fillId="0" borderId="8" xfId="7" applyFont="1" applyBorder="1" applyAlignment="1">
      <alignment wrapText="1"/>
    </xf>
    <xf numFmtId="165" fontId="7" fillId="0" borderId="8" xfId="7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7" applyFont="1" applyBorder="1" applyAlignment="1">
      <alignment wrapText="1"/>
    </xf>
    <xf numFmtId="165" fontId="17" fillId="0" borderId="8" xfId="7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7" applyFont="1" applyBorder="1" applyAlignment="1">
      <alignment wrapText="1"/>
    </xf>
    <xf numFmtId="165" fontId="5" fillId="0" borderId="8" xfId="7" applyNumberFormat="1" applyFont="1" applyBorder="1" applyAlignment="1">
      <alignment horizontal="center" vertical="center" wrapText="1"/>
    </xf>
    <xf numFmtId="0" fontId="5" fillId="0" borderId="8" xfId="7" applyFont="1" applyBorder="1" applyAlignment="1">
      <alignment horizontal="right" vertical="center" wrapText="1"/>
    </xf>
    <xf numFmtId="0" fontId="7" fillId="0" borderId="8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center" vertical="center" wrapText="1"/>
    </xf>
    <xf numFmtId="0" fontId="8" fillId="0" borderId="8" xfId="7" applyFont="1" applyBorder="1" applyAlignment="1">
      <alignment vertical="center" wrapText="1"/>
    </xf>
    <xf numFmtId="0" fontId="10" fillId="0" borderId="8" xfId="7" applyFont="1" applyBorder="1" applyAlignment="1">
      <alignment horizontal="center" vertical="center" wrapText="1"/>
    </xf>
    <xf numFmtId="0" fontId="16" fillId="0" borderId="8" xfId="7" applyFont="1" applyBorder="1" applyAlignment="1">
      <alignment vertical="center" wrapText="1"/>
    </xf>
    <xf numFmtId="0" fontId="5" fillId="0" borderId="0" xfId="7" applyFont="1" applyAlignment="1">
      <alignment horizontal="right" vertical="center"/>
    </xf>
    <xf numFmtId="0" fontId="5" fillId="0" borderId="0" xfId="7" applyFont="1" applyAlignment="1">
      <alignment horizontal="center" wrapText="1"/>
    </xf>
    <xf numFmtId="0" fontId="7" fillId="0" borderId="15" xfId="7" applyFont="1" applyBorder="1" applyAlignment="1">
      <alignment horizontal="center" vertical="center" wrapText="1"/>
    </xf>
    <xf numFmtId="166" fontId="8" fillId="0" borderId="8" xfId="7" applyNumberFormat="1" applyFont="1" applyBorder="1" applyAlignment="1">
      <alignment horizontal="center" vertical="center" wrapText="1"/>
    </xf>
    <xf numFmtId="0" fontId="9" fillId="0" borderId="8" xfId="7" applyFont="1" applyBorder="1" applyAlignment="1">
      <alignment vertical="top" wrapText="1"/>
    </xf>
    <xf numFmtId="0" fontId="10" fillId="0" borderId="8" xfId="7" applyFont="1" applyBorder="1" applyAlignment="1">
      <alignment vertical="top" wrapText="1"/>
    </xf>
    <xf numFmtId="166" fontId="16" fillId="0" borderId="8" xfId="7" applyNumberFormat="1" applyFont="1" applyBorder="1" applyAlignment="1">
      <alignment horizontal="center" vertical="center" wrapText="1"/>
    </xf>
    <xf numFmtId="0" fontId="19" fillId="0" borderId="8" xfId="7" applyFont="1" applyBorder="1" applyAlignment="1">
      <alignment vertical="top" wrapText="1"/>
    </xf>
    <xf numFmtId="166" fontId="18" fillId="0" borderId="8" xfId="7" applyNumberFormat="1" applyFont="1" applyBorder="1" applyAlignment="1">
      <alignment horizontal="center" vertical="center" wrapText="1"/>
    </xf>
    <xf numFmtId="166" fontId="7" fillId="0" borderId="8" xfId="7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wrapText="1"/>
    </xf>
    <xf numFmtId="166" fontId="17" fillId="0" borderId="8" xfId="7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166" fontId="5" fillId="0" borderId="8" xfId="7" applyNumberFormat="1" applyFont="1" applyBorder="1" applyAlignment="1">
      <alignment horizontal="center" vertical="center" wrapText="1"/>
    </xf>
    <xf numFmtId="0" fontId="8" fillId="0" borderId="8" xfId="7" applyFont="1" applyBorder="1" applyAlignment="1">
      <alignment horizontal="left" vertical="center" wrapText="1"/>
    </xf>
    <xf numFmtId="0" fontId="8" fillId="0" borderId="8" xfId="7" applyFont="1" applyBorder="1" applyAlignment="1">
      <alignment vertical="top" wrapText="1"/>
    </xf>
    <xf numFmtId="0" fontId="10" fillId="0" borderId="0" xfId="4" applyFont="1"/>
    <xf numFmtId="0" fontId="5" fillId="0" borderId="0" xfId="4" applyFont="1"/>
    <xf numFmtId="0" fontId="16" fillId="0" borderId="0" xfId="4" applyFont="1"/>
    <xf numFmtId="0" fontId="21" fillId="0" borderId="0" xfId="4" applyFont="1" applyAlignment="1">
      <alignment horizontal="center" vertical="center"/>
    </xf>
    <xf numFmtId="0" fontId="20" fillId="0" borderId="0" xfId="4" applyFont="1" applyAlignment="1">
      <alignment horizontal="center"/>
    </xf>
    <xf numFmtId="0" fontId="20" fillId="0" borderId="0" xfId="4" applyFont="1" applyAlignment="1">
      <alignment horizontal="right"/>
    </xf>
    <xf numFmtId="0" fontId="20" fillId="0" borderId="0" xfId="4" applyFont="1" applyAlignment="1">
      <alignment horizontal="left" vertical="top"/>
    </xf>
    <xf numFmtId="0" fontId="8" fillId="0" borderId="0" xfId="4" applyFont="1"/>
    <xf numFmtId="0" fontId="9" fillId="0" borderId="0" xfId="4" applyFont="1"/>
    <xf numFmtId="165" fontId="9" fillId="0" borderId="0" xfId="4" applyNumberFormat="1" applyFont="1"/>
    <xf numFmtId="0" fontId="9" fillId="0" borderId="0" xfId="4" applyFont="1" applyAlignment="1">
      <alignment horizontal="center" vertical="center" wrapText="1"/>
    </xf>
    <xf numFmtId="49" fontId="9" fillId="0" borderId="16" xfId="4" applyNumberFormat="1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left" indent="1"/>
    </xf>
    <xf numFmtId="0" fontId="7" fillId="2" borderId="1" xfId="4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horizontal="center"/>
    </xf>
    <xf numFmtId="166" fontId="7" fillId="2" borderId="1" xfId="4" applyNumberFormat="1" applyFont="1" applyFill="1" applyBorder="1" applyAlignment="1">
      <alignment horizontal="center"/>
    </xf>
    <xf numFmtId="165" fontId="10" fillId="0" borderId="0" xfId="4" applyNumberFormat="1" applyFont="1"/>
    <xf numFmtId="0" fontId="7" fillId="2" borderId="8" xfId="4" applyFont="1" applyFill="1" applyBorder="1" applyAlignment="1">
      <alignment horizontal="left" wrapText="1" indent="1"/>
    </xf>
    <xf numFmtId="0" fontId="22" fillId="2" borderId="8" xfId="4" applyFont="1" applyFill="1" applyBorder="1" applyAlignment="1">
      <alignment horizontal="center" wrapText="1"/>
    </xf>
    <xf numFmtId="49" fontId="22" fillId="2" borderId="8" xfId="4" applyNumberFormat="1" applyFont="1" applyFill="1" applyBorder="1" applyAlignment="1">
      <alignment horizontal="center" wrapText="1"/>
    </xf>
    <xf numFmtId="49" fontId="22" fillId="2" borderId="8" xfId="4" applyNumberFormat="1" applyFont="1" applyFill="1" applyBorder="1" applyAlignment="1">
      <alignment horizontal="center"/>
    </xf>
    <xf numFmtId="167" fontId="22" fillId="2" borderId="8" xfId="4" applyNumberFormat="1" applyFont="1" applyFill="1" applyBorder="1" applyAlignment="1">
      <alignment horizontal="center"/>
    </xf>
    <xf numFmtId="0" fontId="7" fillId="2" borderId="8" xfId="4" applyFont="1" applyFill="1" applyBorder="1" applyAlignment="1">
      <alignment horizontal="center" wrapText="1"/>
    </xf>
    <xf numFmtId="49" fontId="7" fillId="2" borderId="8" xfId="4" applyNumberFormat="1" applyFont="1" applyFill="1" applyBorder="1" applyAlignment="1">
      <alignment horizontal="center" wrapText="1"/>
    </xf>
    <xf numFmtId="49" fontId="7" fillId="2" borderId="8" xfId="4" applyNumberFormat="1" applyFont="1" applyFill="1" applyBorder="1" applyAlignment="1">
      <alignment horizontal="center"/>
    </xf>
    <xf numFmtId="166" fontId="7" fillId="2" borderId="8" xfId="4" applyNumberFormat="1" applyFont="1" applyFill="1" applyBorder="1" applyAlignment="1">
      <alignment horizontal="center"/>
    </xf>
    <xf numFmtId="0" fontId="23" fillId="0" borderId="0" xfId="4" applyFont="1"/>
    <xf numFmtId="0" fontId="22" fillId="2" borderId="8" xfId="4" applyFont="1" applyFill="1" applyBorder="1" applyAlignment="1">
      <alignment horizontal="left" wrapText="1" indent="1"/>
    </xf>
    <xf numFmtId="166" fontId="22" fillId="2" borderId="8" xfId="4" applyNumberFormat="1" applyFont="1" applyFill="1" applyBorder="1" applyAlignment="1">
      <alignment horizontal="center"/>
    </xf>
    <xf numFmtId="0" fontId="24" fillId="2" borderId="8" xfId="4" applyFont="1" applyFill="1" applyBorder="1" applyAlignment="1">
      <alignment wrapText="1"/>
    </xf>
    <xf numFmtId="0" fontId="24" fillId="2" borderId="8" xfId="4" applyFont="1" applyFill="1" applyBorder="1" applyAlignment="1">
      <alignment horizontal="center" wrapText="1"/>
    </xf>
    <xf numFmtId="49" fontId="17" fillId="2" borderId="8" xfId="4" applyNumberFormat="1" applyFont="1" applyFill="1" applyBorder="1" applyAlignment="1">
      <alignment horizontal="center" wrapText="1"/>
    </xf>
    <xf numFmtId="49" fontId="17" fillId="2" borderId="8" xfId="4" applyNumberFormat="1" applyFont="1" applyFill="1" applyBorder="1" applyAlignment="1">
      <alignment horizontal="center"/>
    </xf>
    <xf numFmtId="166" fontId="17" fillId="2" borderId="8" xfId="4" applyNumberFormat="1" applyFont="1" applyFill="1" applyBorder="1" applyAlignment="1">
      <alignment horizontal="center"/>
    </xf>
    <xf numFmtId="0" fontId="25" fillId="2" borderId="0" xfId="4" applyFont="1" applyFill="1"/>
    <xf numFmtId="0" fontId="5" fillId="2" borderId="8" xfId="4" applyFont="1" applyFill="1" applyBorder="1" applyAlignment="1">
      <alignment horizontal="left" wrapText="1" indent="1"/>
    </xf>
    <xf numFmtId="0" fontId="5" fillId="2" borderId="8" xfId="4" applyFont="1" applyFill="1" applyBorder="1" applyAlignment="1">
      <alignment horizontal="center" wrapText="1"/>
    </xf>
    <xf numFmtId="49" fontId="5" fillId="2" borderId="8" xfId="4" applyNumberFormat="1" applyFont="1" applyFill="1" applyBorder="1" applyAlignment="1">
      <alignment horizontal="center" wrapText="1"/>
    </xf>
    <xf numFmtId="49" fontId="5" fillId="2" borderId="8" xfId="4" applyNumberFormat="1" applyFont="1" applyFill="1" applyBorder="1" applyAlignment="1">
      <alignment horizontal="center"/>
    </xf>
    <xf numFmtId="166" fontId="5" fillId="2" borderId="8" xfId="4" applyNumberFormat="1" applyFont="1" applyFill="1" applyBorder="1" applyAlignment="1">
      <alignment horizontal="center"/>
    </xf>
    <xf numFmtId="0" fontId="20" fillId="2" borderId="8" xfId="4" applyFont="1" applyFill="1" applyBorder="1" applyAlignment="1">
      <alignment horizontal="center" wrapText="1"/>
    </xf>
    <xf numFmtId="0" fontId="17" fillId="2" borderId="8" xfId="4" applyFont="1" applyFill="1" applyBorder="1" applyAlignment="1">
      <alignment horizontal="left" wrapText="1" indent="1"/>
    </xf>
    <xf numFmtId="0" fontId="17" fillId="2" borderId="8" xfId="4" applyFont="1" applyFill="1" applyBorder="1" applyAlignment="1">
      <alignment horizontal="center" wrapText="1"/>
    </xf>
    <xf numFmtId="0" fontId="12" fillId="0" borderId="0" xfId="4" applyFont="1"/>
    <xf numFmtId="166" fontId="5" fillId="2" borderId="8" xfId="1" applyNumberFormat="1" applyFont="1" applyFill="1" applyBorder="1" applyAlignment="1" applyProtection="1">
      <alignment horizontal="center"/>
    </xf>
    <xf numFmtId="0" fontId="26" fillId="2" borderId="8" xfId="4" applyFont="1" applyFill="1" applyBorder="1" applyAlignment="1">
      <alignment horizontal="left" wrapText="1" indent="1"/>
    </xf>
    <xf numFmtId="0" fontId="27" fillId="2" borderId="8" xfId="4" applyFont="1" applyFill="1" applyBorder="1" applyAlignment="1">
      <alignment horizontal="center" wrapText="1"/>
    </xf>
    <xf numFmtId="0" fontId="17" fillId="2" borderId="8" xfId="6" applyFont="1" applyFill="1" applyBorder="1" applyAlignment="1">
      <alignment horizontal="left" wrapText="1" indent="1"/>
    </xf>
    <xf numFmtId="49" fontId="5" fillId="2" borderId="8" xfId="6" applyNumberFormat="1" applyFont="1" applyFill="1" applyBorder="1" applyAlignment="1">
      <alignment horizontal="right"/>
    </xf>
    <xf numFmtId="0" fontId="5" fillId="2" borderId="8" xfId="6" applyFont="1" applyFill="1" applyBorder="1" applyAlignment="1">
      <alignment horizontal="left" wrapText="1" indent="1"/>
    </xf>
    <xf numFmtId="0" fontId="26" fillId="2" borderId="8" xfId="6" applyFont="1" applyFill="1" applyBorder="1" applyAlignment="1">
      <alignment horizontal="left" wrapText="1" indent="1"/>
    </xf>
    <xf numFmtId="0" fontId="28" fillId="2" borderId="8" xfId="4" applyFont="1" applyFill="1" applyBorder="1" applyAlignment="1">
      <alignment horizontal="center" wrapText="1"/>
    </xf>
    <xf numFmtId="49" fontId="5" fillId="2" borderId="8" xfId="4" applyNumberFormat="1" applyFont="1" applyFill="1" applyBorder="1" applyAlignment="1">
      <alignment horizontal="left" wrapText="1" indent="1"/>
    </xf>
    <xf numFmtId="0" fontId="22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3" fillId="2" borderId="8" xfId="5" applyFont="1" applyFill="1" applyBorder="1" applyAlignment="1">
      <alignment horizontal="left" wrapText="1" indent="1"/>
    </xf>
    <xf numFmtId="0" fontId="23" fillId="2" borderId="8" xfId="4" applyFont="1" applyFill="1" applyBorder="1" applyAlignment="1">
      <alignment horizontal="left" wrapText="1" shrinkToFit="1"/>
    </xf>
    <xf numFmtId="0" fontId="19" fillId="2" borderId="8" xfId="4" applyFont="1" applyFill="1" applyBorder="1" applyAlignment="1">
      <alignment horizontal="left" wrapText="1" shrinkToFit="1"/>
    </xf>
    <xf numFmtId="0" fontId="5" fillId="2" borderId="8" xfId="4" applyFont="1" applyFill="1" applyBorder="1" applyAlignment="1">
      <alignment horizontal="left" wrapText="1" shrinkToFit="1"/>
    </xf>
    <xf numFmtId="0" fontId="23" fillId="2" borderId="8" xfId="4" applyFont="1" applyFill="1" applyBorder="1" applyAlignment="1">
      <alignment horizontal="left" wrapText="1" indent="1"/>
    </xf>
    <xf numFmtId="0" fontId="19" fillId="2" borderId="8" xfId="4" applyFont="1" applyFill="1" applyBorder="1" applyAlignment="1">
      <alignment horizontal="left" wrapText="1" indent="1"/>
    </xf>
    <xf numFmtId="0" fontId="7" fillId="2" borderId="8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5" fillId="0" borderId="0" xfId="0" applyFont="1" applyAlignment="1">
      <alignment wrapText="1"/>
    </xf>
    <xf numFmtId="166" fontId="7" fillId="2" borderId="8" xfId="4" applyNumberFormat="1" applyFont="1" applyFill="1" applyBorder="1" applyAlignment="1">
      <alignment horizontal="center" wrapText="1"/>
    </xf>
    <xf numFmtId="0" fontId="17" fillId="2" borderId="8" xfId="4" applyFont="1" applyFill="1" applyBorder="1" applyAlignment="1">
      <alignment horizontal="left" vertical="center" wrapText="1"/>
    </xf>
    <xf numFmtId="49" fontId="17" fillId="2" borderId="8" xfId="4" applyNumberFormat="1" applyFont="1" applyFill="1" applyBorder="1" applyAlignment="1">
      <alignment horizontal="center" vertical="center" wrapText="1"/>
    </xf>
    <xf numFmtId="166" fontId="22" fillId="2" borderId="8" xfId="4" applyNumberFormat="1" applyFont="1" applyFill="1" applyBorder="1" applyAlignment="1">
      <alignment horizontal="center" wrapText="1"/>
    </xf>
    <xf numFmtId="0" fontId="19" fillId="2" borderId="8" xfId="5" applyFont="1" applyFill="1" applyBorder="1" applyAlignment="1">
      <alignment horizontal="left" wrapText="1" indent="1"/>
    </xf>
    <xf numFmtId="166" fontId="17" fillId="2" borderId="8" xfId="4" applyNumberFormat="1" applyFont="1" applyFill="1" applyBorder="1" applyAlignment="1">
      <alignment horizontal="center" wrapText="1"/>
    </xf>
    <xf numFmtId="166" fontId="5" fillId="2" borderId="8" xfId="4" applyNumberFormat="1" applyFont="1" applyFill="1" applyBorder="1" applyAlignment="1">
      <alignment horizontal="center" wrapText="1"/>
    </xf>
    <xf numFmtId="49" fontId="7" fillId="2" borderId="8" xfId="5" applyNumberFormat="1" applyFont="1" applyFill="1" applyBorder="1" applyAlignment="1">
      <alignment horizontal="right" wrapText="1"/>
    </xf>
    <xf numFmtId="49" fontId="5" fillId="2" borderId="8" xfId="5" applyNumberFormat="1" applyFont="1" applyFill="1" applyBorder="1" applyAlignment="1">
      <alignment horizontal="right" wrapText="1"/>
    </xf>
    <xf numFmtId="0" fontId="7" fillId="2" borderId="8" xfId="4" applyFont="1" applyFill="1" applyBorder="1" applyAlignment="1">
      <alignment horizontal="left" vertical="top" wrapText="1"/>
    </xf>
    <xf numFmtId="49" fontId="22" fillId="2" borderId="8" xfId="4" applyNumberFormat="1" applyFont="1" applyFill="1" applyBorder="1" applyAlignment="1">
      <alignment horizontal="left" wrapText="1" indent="1"/>
    </xf>
    <xf numFmtId="49" fontId="7" fillId="2" borderId="8" xfId="6" applyNumberFormat="1" applyFont="1" applyFill="1" applyBorder="1" applyAlignment="1">
      <alignment horizontal="left" wrapText="1" indent="1"/>
    </xf>
    <xf numFmtId="49" fontId="7" fillId="2" borderId="8" xfId="4" applyNumberFormat="1" applyFont="1" applyFill="1" applyBorder="1" applyAlignment="1">
      <alignment horizontal="left" wrapText="1" indent="1"/>
    </xf>
    <xf numFmtId="0" fontId="22" fillId="0" borderId="18" xfId="0" applyFont="1" applyBorder="1"/>
    <xf numFmtId="0" fontId="19" fillId="0" borderId="0" xfId="4" applyFont="1"/>
    <xf numFmtId="0" fontId="17" fillId="0" borderId="0" xfId="4" applyFont="1"/>
    <xf numFmtId="0" fontId="29" fillId="0" borderId="0" xfId="4" applyFont="1"/>
    <xf numFmtId="0" fontId="9" fillId="2" borderId="17" xfId="0" applyFont="1" applyFill="1" applyBorder="1" applyAlignment="1">
      <alignment horizontal="left" wrapText="1" indent="1"/>
    </xf>
    <xf numFmtId="0" fontId="23" fillId="2" borderId="17" xfId="0" applyFont="1" applyFill="1" applyBorder="1" applyAlignment="1">
      <alignment horizontal="left" wrapText="1" indent="1"/>
    </xf>
    <xf numFmtId="0" fontId="10" fillId="2" borderId="17" xfId="0" applyFont="1" applyFill="1" applyBorder="1" applyAlignment="1">
      <alignment horizontal="left" wrapText="1" indent="1"/>
    </xf>
    <xf numFmtId="0" fontId="10" fillId="2" borderId="17" xfId="0" applyFont="1" applyFill="1" applyBorder="1" applyAlignment="1">
      <alignment horizontal="left" vertical="top" wrapText="1" indent="1"/>
    </xf>
    <xf numFmtId="0" fontId="12" fillId="3" borderId="0" xfId="4" applyFont="1" applyFill="1"/>
    <xf numFmtId="0" fontId="21" fillId="0" borderId="0" xfId="4" applyFont="1" applyAlignment="1">
      <alignment vertical="center"/>
    </xf>
    <xf numFmtId="0" fontId="20" fillId="0" borderId="0" xfId="4" applyFont="1"/>
    <xf numFmtId="0" fontId="9" fillId="0" borderId="5" xfId="4" applyFont="1" applyBorder="1" applyAlignment="1">
      <alignment horizontal="center" vertical="center" wrapText="1"/>
    </xf>
    <xf numFmtId="0" fontId="17" fillId="2" borderId="8" xfId="4" applyFont="1" applyFill="1" applyBorder="1" applyAlignment="1">
      <alignment wrapText="1"/>
    </xf>
    <xf numFmtId="0" fontId="22" fillId="0" borderId="0" xfId="0" applyFont="1" applyAlignment="1">
      <alignment wrapText="1"/>
    </xf>
    <xf numFmtId="49" fontId="17" fillId="2" borderId="8" xfId="6" applyNumberFormat="1" applyFont="1" applyFill="1" applyBorder="1" applyAlignment="1">
      <alignment horizontal="center"/>
    </xf>
    <xf numFmtId="49" fontId="5" fillId="2" borderId="8" xfId="6" applyNumberFormat="1" applyFont="1" applyFill="1" applyBorder="1" applyAlignment="1">
      <alignment horizontal="center"/>
    </xf>
    <xf numFmtId="49" fontId="22" fillId="2" borderId="8" xfId="4" applyNumberFormat="1" applyFont="1" applyFill="1" applyBorder="1" applyAlignment="1">
      <alignment horizontal="center" vertical="center" wrapText="1"/>
    </xf>
    <xf numFmtId="49" fontId="22" fillId="2" borderId="8" xfId="4" applyNumberFormat="1" applyFont="1" applyFill="1" applyBorder="1" applyAlignment="1">
      <alignment horizontal="center" vertical="center"/>
    </xf>
    <xf numFmtId="166" fontId="22" fillId="2" borderId="8" xfId="4" applyNumberFormat="1" applyFont="1" applyFill="1" applyBorder="1" applyAlignment="1">
      <alignment horizontal="center" vertical="center"/>
    </xf>
    <xf numFmtId="49" fontId="17" fillId="2" borderId="8" xfId="4" applyNumberFormat="1" applyFont="1" applyFill="1" applyBorder="1" applyAlignment="1">
      <alignment horizontal="center" vertical="center"/>
    </xf>
    <xf numFmtId="166" fontId="17" fillId="2" borderId="8" xfId="4" applyNumberFormat="1" applyFont="1" applyFill="1" applyBorder="1" applyAlignment="1">
      <alignment horizontal="center" vertical="center"/>
    </xf>
    <xf numFmtId="49" fontId="7" fillId="2" borderId="8" xfId="5" applyNumberFormat="1" applyFont="1" applyFill="1" applyBorder="1" applyAlignment="1">
      <alignment horizontal="center" wrapText="1"/>
    </xf>
    <xf numFmtId="49" fontId="5" fillId="2" borderId="8" xfId="5" applyNumberFormat="1" applyFont="1" applyFill="1" applyBorder="1" applyAlignment="1">
      <alignment horizontal="center" wrapText="1"/>
    </xf>
    <xf numFmtId="0" fontId="21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0" fillId="0" borderId="0" xfId="5" applyFont="1"/>
    <xf numFmtId="0" fontId="5" fillId="0" borderId="0" xfId="5" applyFont="1"/>
    <xf numFmtId="0" fontId="16" fillId="0" borderId="0" xfId="5" applyFont="1"/>
    <xf numFmtId="0" fontId="21" fillId="0" borderId="0" xfId="5" applyFont="1" applyAlignment="1">
      <alignment horizontal="center" vertical="top"/>
    </xf>
    <xf numFmtId="0" fontId="20" fillId="0" borderId="0" xfId="5" applyFont="1" applyAlignment="1">
      <alignment horizontal="right"/>
    </xf>
    <xf numFmtId="0" fontId="8" fillId="0" borderId="0" xfId="5" applyFont="1"/>
    <xf numFmtId="0" fontId="16" fillId="0" borderId="0" xfId="5" applyFont="1" applyAlignment="1">
      <alignment horizontal="right"/>
    </xf>
    <xf numFmtId="0" fontId="9" fillId="0" borderId="0" xfId="5" applyFont="1"/>
    <xf numFmtId="165" fontId="9" fillId="0" borderId="0" xfId="5" applyNumberFormat="1" applyFont="1"/>
    <xf numFmtId="0" fontId="9" fillId="0" borderId="0" xfId="5" applyFont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9" fontId="9" fillId="0" borderId="16" xfId="5" applyNumberFormat="1" applyFont="1" applyBorder="1" applyAlignment="1">
      <alignment horizontal="center" vertical="center" wrapText="1"/>
    </xf>
    <xf numFmtId="0" fontId="30" fillId="0" borderId="1" xfId="5" applyFont="1" applyBorder="1" applyAlignment="1">
      <alignment horizontal="left" indent="1"/>
    </xf>
    <xf numFmtId="49" fontId="30" fillId="0" borderId="1" xfId="5" applyNumberFormat="1" applyFont="1" applyBorder="1" applyAlignment="1">
      <alignment horizontal="center"/>
    </xf>
    <xf numFmtId="0" fontId="30" fillId="0" borderId="1" xfId="5" applyFont="1" applyBorder="1" applyAlignment="1">
      <alignment horizontal="center"/>
    </xf>
    <xf numFmtId="165" fontId="10" fillId="0" borderId="0" xfId="5" applyNumberFormat="1" applyFont="1"/>
    <xf numFmtId="0" fontId="7" fillId="0" borderId="8" xfId="5" applyFont="1" applyBorder="1" applyAlignment="1">
      <alignment horizontal="left" indent="1"/>
    </xf>
    <xf numFmtId="49" fontId="7" fillId="0" borderId="8" xfId="5" applyNumberFormat="1" applyFont="1" applyBorder="1" applyAlignment="1">
      <alignment horizontal="center"/>
    </xf>
    <xf numFmtId="0" fontId="23" fillId="0" borderId="0" xfId="5" applyFont="1"/>
    <xf numFmtId="0" fontId="22" fillId="0" borderId="8" xfId="5" applyFont="1" applyBorder="1" applyAlignment="1">
      <alignment horizontal="left" wrapText="1" indent="1"/>
    </xf>
    <xf numFmtId="49" fontId="22" fillId="0" borderId="8" xfId="5" applyNumberFormat="1" applyFont="1" applyBorder="1" applyAlignment="1">
      <alignment horizontal="center" wrapText="1"/>
    </xf>
    <xf numFmtId="49" fontId="22" fillId="0" borderId="8" xfId="5" applyNumberFormat="1" applyFont="1" applyBorder="1" applyAlignment="1">
      <alignment horizontal="center"/>
    </xf>
    <xf numFmtId="165" fontId="23" fillId="0" borderId="0" xfId="5" applyNumberFormat="1" applyFont="1"/>
    <xf numFmtId="165" fontId="31" fillId="0" borderId="0" xfId="5" applyNumberFormat="1" applyFont="1"/>
    <xf numFmtId="0" fontId="20" fillId="0" borderId="8" xfId="5" applyFont="1" applyBorder="1" applyAlignment="1">
      <alignment wrapText="1"/>
    </xf>
    <xf numFmtId="49" fontId="5" fillId="0" borderId="8" xfId="5" applyNumberFormat="1" applyFont="1" applyBorder="1" applyAlignment="1">
      <alignment horizontal="center" wrapText="1"/>
    </xf>
    <xf numFmtId="49" fontId="5" fillId="0" borderId="8" xfId="5" applyNumberFormat="1" applyFont="1" applyBorder="1" applyAlignment="1">
      <alignment horizontal="center"/>
    </xf>
    <xf numFmtId="0" fontId="5" fillId="0" borderId="8" xfId="5" applyFont="1" applyBorder="1" applyAlignment="1">
      <alignment horizontal="left" wrapText="1" indent="1"/>
    </xf>
    <xf numFmtId="49" fontId="17" fillId="0" borderId="8" xfId="5" applyNumberFormat="1" applyFont="1" applyBorder="1" applyAlignment="1">
      <alignment horizontal="center" wrapText="1"/>
    </xf>
    <xf numFmtId="49" fontId="17" fillId="0" borderId="8" xfId="5" applyNumberFormat="1" applyFont="1" applyBorder="1" applyAlignment="1">
      <alignment horizontal="center"/>
    </xf>
    <xf numFmtId="49" fontId="5" fillId="0" borderId="8" xfId="5" applyNumberFormat="1" applyFont="1" applyBorder="1" applyAlignment="1">
      <alignment horizontal="left" wrapText="1" indent="1"/>
    </xf>
    <xf numFmtId="0" fontId="19" fillId="0" borderId="0" xfId="5" applyFont="1"/>
    <xf numFmtId="0" fontId="7" fillId="0" borderId="8" xfId="5" applyFont="1" applyBorder="1" applyAlignment="1">
      <alignment horizontal="left" wrapText="1" indent="1"/>
    </xf>
    <xf numFmtId="49" fontId="7" fillId="0" borderId="8" xfId="5" applyNumberFormat="1" applyFont="1" applyBorder="1" applyAlignment="1">
      <alignment horizontal="center" wrapText="1"/>
    </xf>
    <xf numFmtId="0" fontId="30" fillId="2" borderId="8" xfId="5" applyFont="1" applyFill="1" applyBorder="1" applyAlignment="1">
      <alignment horizontal="left" wrapText="1" indent="1"/>
    </xf>
    <xf numFmtId="49" fontId="32" fillId="2" borderId="8" xfId="4" applyNumberFormat="1" applyFont="1" applyFill="1" applyBorder="1" applyAlignment="1">
      <alignment horizontal="center" wrapText="1"/>
    </xf>
    <xf numFmtId="49" fontId="33" fillId="2" borderId="8" xfId="5" applyNumberFormat="1" applyFont="1" applyFill="1" applyBorder="1" applyAlignment="1">
      <alignment horizontal="center"/>
    </xf>
    <xf numFmtId="49" fontId="33" fillId="2" borderId="8" xfId="5" applyNumberFormat="1" applyFont="1" applyFill="1" applyBorder="1" applyAlignment="1">
      <alignment horizontal="center" wrapText="1"/>
    </xf>
    <xf numFmtId="49" fontId="30" fillId="2" borderId="8" xfId="5" applyNumberFormat="1" applyFont="1" applyFill="1" applyBorder="1" applyAlignment="1">
      <alignment horizontal="center"/>
    </xf>
    <xf numFmtId="0" fontId="22" fillId="2" borderId="8" xfId="5" applyFont="1" applyFill="1" applyBorder="1" applyAlignment="1">
      <alignment horizontal="left" wrapText="1" indent="1"/>
    </xf>
    <xf numFmtId="49" fontId="5" fillId="2" borderId="8" xfId="5" applyNumberFormat="1" applyFont="1" applyFill="1" applyBorder="1" applyAlignment="1">
      <alignment horizontal="center"/>
    </xf>
    <xf numFmtId="49" fontId="7" fillId="2" borderId="8" xfId="5" applyNumberFormat="1" applyFont="1" applyFill="1" applyBorder="1" applyAlignment="1">
      <alignment horizontal="center"/>
    </xf>
    <xf numFmtId="49" fontId="22" fillId="2" borderId="8" xfId="5" applyNumberFormat="1" applyFont="1" applyFill="1" applyBorder="1" applyAlignment="1">
      <alignment horizontal="center"/>
    </xf>
    <xf numFmtId="49" fontId="22" fillId="2" borderId="8" xfId="5" applyNumberFormat="1" applyFont="1" applyFill="1" applyBorder="1" applyAlignment="1">
      <alignment horizontal="center" wrapText="1"/>
    </xf>
    <xf numFmtId="49" fontId="17" fillId="0" borderId="8" xfId="5" applyNumberFormat="1" applyFont="1" applyBorder="1" applyAlignment="1">
      <alignment horizontal="left" wrapText="1" indent="1"/>
    </xf>
    <xf numFmtId="49" fontId="17" fillId="2" borderId="8" xfId="5" applyNumberFormat="1" applyFont="1" applyFill="1" applyBorder="1" applyAlignment="1">
      <alignment horizontal="center"/>
    </xf>
    <xf numFmtId="49" fontId="17" fillId="2" borderId="8" xfId="5" applyNumberFormat="1" applyFont="1" applyFill="1" applyBorder="1" applyAlignment="1">
      <alignment horizontal="center" wrapText="1"/>
    </xf>
    <xf numFmtId="49" fontId="30" fillId="2" borderId="8" xfId="4" applyNumberFormat="1" applyFont="1" applyFill="1" applyBorder="1" applyAlignment="1">
      <alignment horizontal="center"/>
    </xf>
    <xf numFmtId="49" fontId="17" fillId="2" borderId="8" xfId="4" applyNumberFormat="1" applyFont="1" applyFill="1" applyBorder="1" applyAlignment="1">
      <alignment horizontal="left" wrapText="1" indent="1"/>
    </xf>
    <xf numFmtId="0" fontId="30" fillId="2" borderId="8" xfId="4" applyFont="1" applyFill="1" applyBorder="1" applyAlignment="1">
      <alignment horizontal="left" wrapText="1" shrinkToFit="1"/>
    </xf>
    <xf numFmtId="49" fontId="30" fillId="2" borderId="8" xfId="5" applyNumberFormat="1" applyFont="1" applyFill="1" applyBorder="1" applyAlignment="1">
      <alignment horizontal="center" wrapText="1"/>
    </xf>
    <xf numFmtId="0" fontId="22" fillId="2" borderId="8" xfId="4" applyFont="1" applyFill="1" applyBorder="1" applyAlignment="1">
      <alignment horizontal="left" wrapText="1" shrinkToFit="1"/>
    </xf>
    <xf numFmtId="0" fontId="30" fillId="0" borderId="8" xfId="5" applyFont="1" applyBorder="1" applyAlignment="1">
      <alignment horizontal="left" wrapText="1" indent="1"/>
    </xf>
    <xf numFmtId="49" fontId="32" fillId="2" borderId="8" xfId="4" applyNumberFormat="1" applyFont="1" applyFill="1" applyBorder="1" applyAlignment="1">
      <alignment horizontal="center"/>
    </xf>
    <xf numFmtId="0" fontId="5" fillId="2" borderId="8" xfId="5" applyFont="1" applyFill="1" applyBorder="1" applyAlignment="1">
      <alignment horizontal="left" wrapText="1" indent="1"/>
    </xf>
    <xf numFmtId="49" fontId="30" fillId="2" borderId="8" xfId="5" applyNumberFormat="1" applyFont="1" applyFill="1" applyBorder="1" applyAlignment="1">
      <alignment horizontal="right" wrapText="1"/>
    </xf>
    <xf numFmtId="0" fontId="30" fillId="2" borderId="8" xfId="5" applyFont="1" applyFill="1" applyBorder="1" applyAlignment="1">
      <alignment horizontal="center" wrapText="1"/>
    </xf>
    <xf numFmtId="0" fontId="17" fillId="2" borderId="8" xfId="5" applyFont="1" applyFill="1" applyBorder="1" applyAlignment="1">
      <alignment horizontal="left" wrapText="1" indent="1"/>
    </xf>
    <xf numFmtId="0" fontId="27" fillId="2" borderId="8" xfId="4" applyFont="1" applyFill="1" applyBorder="1" applyAlignment="1">
      <alignment wrapText="1"/>
    </xf>
    <xf numFmtId="0" fontId="7" fillId="2" borderId="17" xfId="0" applyFont="1" applyFill="1" applyBorder="1" applyAlignment="1">
      <alignment horizontal="left" wrapText="1" indent="1"/>
    </xf>
    <xf numFmtId="0" fontId="22" fillId="2" borderId="17" xfId="0" applyFont="1" applyFill="1" applyBorder="1" applyAlignment="1">
      <alignment horizontal="left" wrapText="1" indent="1"/>
    </xf>
    <xf numFmtId="0" fontId="17" fillId="2" borderId="17" xfId="0" applyFont="1" applyFill="1" applyBorder="1" applyAlignment="1">
      <alignment horizontal="left" wrapText="1" indent="1"/>
    </xf>
    <xf numFmtId="0" fontId="5" fillId="2" borderId="17" xfId="0" applyFont="1" applyFill="1" applyBorder="1" applyAlignment="1">
      <alignment horizontal="left" wrapText="1" indent="1"/>
    </xf>
    <xf numFmtId="0" fontId="5" fillId="2" borderId="17" xfId="0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left" vertical="top" wrapText="1" indent="1"/>
    </xf>
    <xf numFmtId="49" fontId="5" fillId="2" borderId="0" xfId="4" applyNumberFormat="1" applyFont="1" applyFill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166" fontId="30" fillId="0" borderId="1" xfId="5" applyNumberFormat="1" applyFont="1" applyBorder="1" applyAlignment="1">
      <alignment horizontal="center"/>
    </xf>
    <xf numFmtId="166" fontId="36" fillId="0" borderId="0" xfId="4" applyNumberFormat="1" applyFont="1" applyAlignment="1">
      <alignment horizontal="center"/>
    </xf>
    <xf numFmtId="0" fontId="38" fillId="2" borderId="8" xfId="0" applyFont="1" applyFill="1" applyBorder="1" applyAlignment="1">
      <alignment vertical="center" wrapText="1"/>
    </xf>
    <xf numFmtId="0" fontId="39" fillId="2" borderId="8" xfId="4" applyFont="1" applyFill="1" applyBorder="1" applyAlignment="1">
      <alignment horizontal="left" wrapText="1" indent="1"/>
    </xf>
    <xf numFmtId="0" fontId="9" fillId="0" borderId="0" xfId="5" applyFont="1" applyAlignment="1">
      <alignment horizontal="center"/>
    </xf>
    <xf numFmtId="0" fontId="41" fillId="2" borderId="8" xfId="6" applyFont="1" applyFill="1" applyBorder="1" applyAlignment="1">
      <alignment horizontal="left" wrapText="1" indent="1"/>
    </xf>
    <xf numFmtId="0" fontId="42" fillId="0" borderId="26" xfId="5" applyFont="1" applyFill="1" applyBorder="1" applyAlignment="1">
      <alignment horizontal="center" vertical="center" wrapText="1"/>
    </xf>
    <xf numFmtId="49" fontId="42" fillId="0" borderId="26" xfId="5" applyNumberFormat="1" applyFont="1" applyFill="1" applyBorder="1" applyAlignment="1">
      <alignment horizontal="center" vertical="center" wrapText="1"/>
    </xf>
    <xf numFmtId="0" fontId="40" fillId="0" borderId="28" xfId="5" applyFont="1" applyFill="1" applyBorder="1" applyAlignment="1">
      <alignment horizontal="left" indent="1"/>
    </xf>
    <xf numFmtId="49" fontId="40" fillId="0" borderId="28" xfId="5" applyNumberFormat="1" applyFont="1" applyFill="1" applyBorder="1" applyAlignment="1">
      <alignment horizontal="center"/>
    </xf>
    <xf numFmtId="0" fontId="40" fillId="0" borderId="28" xfId="5" applyFont="1" applyFill="1" applyBorder="1" applyAlignment="1">
      <alignment horizontal="center"/>
    </xf>
    <xf numFmtId="166" fontId="38" fillId="4" borderId="28" xfId="4" applyNumberFormat="1" applyFont="1" applyFill="1" applyBorder="1" applyAlignment="1">
      <alignment horizontal="center"/>
    </xf>
    <xf numFmtId="0" fontId="38" fillId="0" borderId="29" xfId="5" applyFont="1" applyFill="1" applyBorder="1" applyAlignment="1">
      <alignment horizontal="left" indent="1"/>
    </xf>
    <xf numFmtId="49" fontId="38" fillId="0" borderId="29" xfId="5" applyNumberFormat="1" applyFont="1" applyFill="1" applyBorder="1" applyAlignment="1">
      <alignment horizontal="center"/>
    </xf>
    <xf numFmtId="0" fontId="43" fillId="0" borderId="29" xfId="5" applyFont="1" applyFill="1" applyBorder="1" applyAlignment="1">
      <alignment horizontal="left" wrapText="1" indent="1"/>
    </xf>
    <xf numFmtId="49" fontId="43" fillId="0" borderId="29" xfId="5" applyNumberFormat="1" applyFont="1" applyFill="1" applyBorder="1" applyAlignment="1">
      <alignment horizontal="center" wrapText="1"/>
    </xf>
    <xf numFmtId="49" fontId="43" fillId="0" borderId="29" xfId="5" applyNumberFormat="1" applyFont="1" applyFill="1" applyBorder="1" applyAlignment="1">
      <alignment horizontal="center"/>
    </xf>
    <xf numFmtId="0" fontId="44" fillId="0" borderId="29" xfId="5" applyFont="1" applyFill="1" applyBorder="1" applyAlignment="1">
      <alignment wrapText="1"/>
    </xf>
    <xf numFmtId="49" fontId="36" fillId="0" borderId="29" xfId="5" applyNumberFormat="1" applyFont="1" applyFill="1" applyBorder="1" applyAlignment="1">
      <alignment horizontal="center" wrapText="1"/>
    </xf>
    <xf numFmtId="49" fontId="36" fillId="0" borderId="29" xfId="5" applyNumberFormat="1" applyFont="1" applyFill="1" applyBorder="1" applyAlignment="1">
      <alignment horizontal="center"/>
    </xf>
    <xf numFmtId="0" fontId="36" fillId="0" borderId="29" xfId="5" applyFont="1" applyFill="1" applyBorder="1" applyAlignment="1">
      <alignment horizontal="left" wrapText="1" indent="1"/>
    </xf>
    <xf numFmtId="49" fontId="41" fillId="0" borderId="2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/>
    </xf>
    <xf numFmtId="49" fontId="36" fillId="0" borderId="29" xfId="5" applyNumberFormat="1" applyFont="1" applyFill="1" applyBorder="1" applyAlignment="1">
      <alignment horizontal="left" wrapText="1" indent="1"/>
    </xf>
    <xf numFmtId="0" fontId="38" fillId="0" borderId="29" xfId="5" applyFont="1" applyFill="1" applyBorder="1" applyAlignment="1">
      <alignment horizontal="left" wrapText="1" indent="1"/>
    </xf>
    <xf numFmtId="49" fontId="38" fillId="0" borderId="29" xfId="5" applyNumberFormat="1" applyFont="1" applyFill="1" applyBorder="1" applyAlignment="1">
      <alignment horizontal="center" wrapText="1"/>
    </xf>
    <xf numFmtId="0" fontId="40" fillId="4" borderId="29" xfId="5" applyFont="1" applyFill="1" applyBorder="1" applyAlignment="1">
      <alignment horizontal="left" wrapText="1" indent="1"/>
    </xf>
    <xf numFmtId="49" fontId="45" fillId="4" borderId="29" xfId="4" applyNumberFormat="1" applyFont="1" applyFill="1" applyBorder="1" applyAlignment="1">
      <alignment horizontal="center" wrapText="1"/>
    </xf>
    <xf numFmtId="49" fontId="46" fillId="4" borderId="29" xfId="5" applyNumberFormat="1" applyFont="1" applyFill="1" applyBorder="1" applyAlignment="1">
      <alignment horizontal="center"/>
    </xf>
    <xf numFmtId="49" fontId="46" fillId="4" borderId="29" xfId="5" applyNumberFormat="1" applyFont="1" applyFill="1" applyBorder="1" applyAlignment="1">
      <alignment horizontal="center" wrapText="1"/>
    </xf>
    <xf numFmtId="49" fontId="40" fillId="4" borderId="29" xfId="5" applyNumberFormat="1" applyFont="1" applyFill="1" applyBorder="1" applyAlignment="1">
      <alignment horizontal="center"/>
    </xf>
    <xf numFmtId="0" fontId="43" fillId="4" borderId="29" xfId="5" applyFont="1" applyFill="1" applyBorder="1" applyAlignment="1">
      <alignment horizontal="left" wrapText="1" indent="1"/>
    </xf>
    <xf numFmtId="49" fontId="43" fillId="4" borderId="29" xfId="4" applyNumberFormat="1" applyFont="1" applyFill="1" applyBorder="1" applyAlignment="1">
      <alignment horizontal="center" wrapText="1"/>
    </xf>
    <xf numFmtId="49" fontId="36" fillId="4" borderId="29" xfId="5" applyNumberFormat="1" applyFont="1" applyFill="1" applyBorder="1" applyAlignment="1">
      <alignment horizontal="center"/>
    </xf>
    <xf numFmtId="49" fontId="36" fillId="4" borderId="29" xfId="5" applyNumberFormat="1" applyFont="1" applyFill="1" applyBorder="1" applyAlignment="1">
      <alignment horizontal="center" wrapText="1"/>
    </xf>
    <xf numFmtId="49" fontId="38" fillId="4" borderId="29" xfId="5" applyNumberFormat="1" applyFont="1" applyFill="1" applyBorder="1" applyAlignment="1">
      <alignment horizontal="center"/>
    </xf>
    <xf numFmtId="49" fontId="36" fillId="4" borderId="29" xfId="4" applyNumberFormat="1" applyFont="1" applyFill="1" applyBorder="1" applyAlignment="1">
      <alignment horizontal="left" wrapText="1" indent="1"/>
    </xf>
    <xf numFmtId="49" fontId="36" fillId="4" borderId="29" xfId="4" applyNumberFormat="1" applyFont="1" applyFill="1" applyBorder="1" applyAlignment="1">
      <alignment horizontal="center" wrapText="1"/>
    </xf>
    <xf numFmtId="0" fontId="38" fillId="4" borderId="29" xfId="4" applyFont="1" applyFill="1" applyBorder="1" applyAlignment="1">
      <alignment horizontal="left" wrapText="1" indent="1"/>
    </xf>
    <xf numFmtId="49" fontId="38" fillId="4" borderId="29" xfId="4" applyNumberFormat="1" applyFont="1" applyFill="1" applyBorder="1" applyAlignment="1">
      <alignment horizontal="center" wrapText="1"/>
    </xf>
    <xf numFmtId="0" fontId="43" fillId="4" borderId="29" xfId="4" applyFont="1" applyFill="1" applyBorder="1" applyAlignment="1">
      <alignment horizontal="left" wrapText="1" indent="1"/>
    </xf>
    <xf numFmtId="49" fontId="43" fillId="4" borderId="29" xfId="5" applyNumberFormat="1" applyFont="1" applyFill="1" applyBorder="1" applyAlignment="1">
      <alignment horizontal="center"/>
    </xf>
    <xf numFmtId="49" fontId="43" fillId="4" borderId="2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left" wrapText="1" indent="1"/>
    </xf>
    <xf numFmtId="49" fontId="41" fillId="4" borderId="29" xfId="4" applyNumberFormat="1" applyFont="1" applyFill="1" applyBorder="1" applyAlignment="1">
      <alignment horizontal="center" wrapText="1"/>
    </xf>
    <xf numFmtId="49" fontId="41" fillId="4" borderId="29" xfId="5" applyNumberFormat="1" applyFont="1" applyFill="1" applyBorder="1" applyAlignment="1">
      <alignment horizontal="center"/>
    </xf>
    <xf numFmtId="49" fontId="41" fillId="4" borderId="29" xfId="5" applyNumberFormat="1" applyFont="1" applyFill="1" applyBorder="1" applyAlignment="1">
      <alignment horizontal="center" wrapText="1"/>
    </xf>
    <xf numFmtId="49" fontId="43" fillId="4" borderId="29" xfId="4" applyNumberFormat="1" applyFont="1" applyFill="1" applyBorder="1" applyAlignment="1">
      <alignment horizontal="left" wrapText="1" indent="1"/>
    </xf>
    <xf numFmtId="49" fontId="40" fillId="4" borderId="29" xfId="4" applyNumberFormat="1" applyFont="1" applyFill="1" applyBorder="1" applyAlignment="1">
      <alignment horizontal="center"/>
    </xf>
    <xf numFmtId="49" fontId="43" fillId="4" borderId="29" xfId="4" applyNumberFormat="1" applyFont="1" applyFill="1" applyBorder="1" applyAlignment="1">
      <alignment horizontal="center"/>
    </xf>
    <xf numFmtId="49" fontId="36" fillId="4" borderId="29" xfId="4" applyNumberFormat="1" applyFont="1" applyFill="1" applyBorder="1" applyAlignment="1">
      <alignment horizontal="center"/>
    </xf>
    <xf numFmtId="49" fontId="38" fillId="4" borderId="29" xfId="4" applyNumberFormat="1" applyFont="1" applyFill="1" applyBorder="1" applyAlignment="1">
      <alignment horizontal="center"/>
    </xf>
    <xf numFmtId="49" fontId="38" fillId="4" borderId="29" xfId="5" applyNumberFormat="1" applyFont="1" applyFill="1" applyBorder="1" applyAlignment="1">
      <alignment horizontal="center" wrapText="1"/>
    </xf>
    <xf numFmtId="49" fontId="41" fillId="4" borderId="29" xfId="4" applyNumberFormat="1" applyFont="1" applyFill="1" applyBorder="1" applyAlignment="1">
      <alignment horizontal="left" wrapText="1" indent="1"/>
    </xf>
    <xf numFmtId="49" fontId="41" fillId="4" borderId="29" xfId="4" applyNumberFormat="1" applyFont="1" applyFill="1" applyBorder="1" applyAlignment="1">
      <alignment horizontal="center"/>
    </xf>
    <xf numFmtId="0" fontId="40" fillId="4" borderId="29" xfId="4" applyFont="1" applyFill="1" applyBorder="1" applyAlignment="1">
      <alignment horizontal="left" wrapText="1" shrinkToFit="1"/>
    </xf>
    <xf numFmtId="49" fontId="40" fillId="4" borderId="29" xfId="5" applyNumberFormat="1" applyFont="1" applyFill="1" applyBorder="1" applyAlignment="1">
      <alignment horizontal="center" wrapText="1"/>
    </xf>
    <xf numFmtId="0" fontId="43" fillId="4" borderId="29" xfId="4" applyFont="1" applyFill="1" applyBorder="1" applyAlignment="1">
      <alignment horizontal="left" wrapText="1" shrinkToFit="1"/>
    </xf>
    <xf numFmtId="0" fontId="36" fillId="4" borderId="29" xfId="4" applyFont="1" applyFill="1" applyBorder="1" applyAlignment="1">
      <alignment horizontal="left" wrapText="1" shrinkToFit="1"/>
    </xf>
    <xf numFmtId="0" fontId="40" fillId="0" borderId="29" xfId="5" applyFont="1" applyFill="1" applyBorder="1" applyAlignment="1">
      <alignment horizontal="left" wrapText="1" indent="1"/>
    </xf>
    <xf numFmtId="49" fontId="45" fillId="4" borderId="29" xfId="4" applyNumberFormat="1" applyFont="1" applyFill="1" applyBorder="1" applyAlignment="1">
      <alignment horizontal="center"/>
    </xf>
    <xf numFmtId="0" fontId="36" fillId="4" borderId="29" xfId="5" applyFont="1" applyFill="1" applyBorder="1" applyAlignment="1">
      <alignment horizontal="left" wrapText="1" indent="1"/>
    </xf>
    <xf numFmtId="0" fontId="41" fillId="4" borderId="29" xfId="4" applyFont="1" applyFill="1" applyBorder="1" applyAlignment="1">
      <alignment horizontal="left" wrapText="1" indent="1"/>
    </xf>
    <xf numFmtId="0" fontId="36" fillId="4" borderId="29" xfId="4" applyFont="1" applyFill="1" applyBorder="1" applyAlignment="1">
      <alignment horizontal="left" wrapText="1" indent="1"/>
    </xf>
    <xf numFmtId="49" fontId="40" fillId="4" borderId="29" xfId="5" applyNumberFormat="1" applyFont="1" applyFill="1" applyBorder="1" applyAlignment="1">
      <alignment horizontal="right" wrapText="1"/>
    </xf>
    <xf numFmtId="0" fontId="40" fillId="4" borderId="29" xfId="5" applyNumberFormat="1" applyFont="1" applyFill="1" applyBorder="1" applyAlignment="1">
      <alignment horizontal="center" wrapText="1"/>
    </xf>
    <xf numFmtId="0" fontId="47" fillId="4" borderId="29" xfId="5" applyFont="1" applyFill="1" applyBorder="1" applyAlignment="1">
      <alignment horizontal="left" wrapText="1" indent="1"/>
    </xf>
    <xf numFmtId="0" fontId="38" fillId="4" borderId="29" xfId="4" applyFont="1" applyFill="1" applyBorder="1" applyAlignment="1">
      <alignment horizontal="left" vertical="top" wrapText="1"/>
    </xf>
    <xf numFmtId="0" fontId="41" fillId="4" borderId="29" xfId="5" applyFont="1" applyFill="1" applyBorder="1" applyAlignment="1">
      <alignment horizontal="left" wrapText="1" indent="1"/>
    </xf>
    <xf numFmtId="166" fontId="43" fillId="4" borderId="29" xfId="4" applyNumberFormat="1" applyFont="1" applyFill="1" applyBorder="1" applyAlignment="1">
      <alignment horizontal="center"/>
    </xf>
    <xf numFmtId="0" fontId="48" fillId="4" borderId="29" xfId="4" applyFont="1" applyFill="1" applyBorder="1" applyAlignment="1">
      <alignment wrapText="1"/>
    </xf>
    <xf numFmtId="166" fontId="41" fillId="4" borderId="29" xfId="4" applyNumberFormat="1" applyFont="1" applyFill="1" applyBorder="1" applyAlignment="1">
      <alignment horizontal="center"/>
    </xf>
    <xf numFmtId="166" fontId="36" fillId="4" borderId="29" xfId="4" applyNumberFormat="1" applyFont="1" applyFill="1" applyBorder="1" applyAlignment="1">
      <alignment horizontal="center"/>
    </xf>
    <xf numFmtId="166" fontId="36" fillId="4" borderId="29" xfId="1" applyNumberFormat="1" applyFont="1" applyFill="1" applyBorder="1" applyAlignment="1">
      <alignment horizontal="center"/>
    </xf>
    <xf numFmtId="0" fontId="41" fillId="4" borderId="29" xfId="6" applyFont="1" applyFill="1" applyBorder="1" applyAlignment="1">
      <alignment horizontal="left" wrapText="1" indent="1"/>
    </xf>
    <xf numFmtId="49" fontId="41" fillId="4" borderId="29" xfId="6" applyNumberFormat="1" applyFont="1" applyFill="1" applyBorder="1" applyAlignment="1">
      <alignment horizontal="center"/>
    </xf>
    <xf numFmtId="0" fontId="36" fillId="4" borderId="29" xfId="6" applyFont="1" applyFill="1" applyBorder="1" applyAlignment="1">
      <alignment horizontal="left" wrapText="1" indent="1"/>
    </xf>
    <xf numFmtId="49" fontId="36" fillId="4" borderId="29" xfId="6" applyNumberFormat="1" applyFont="1" applyFill="1" applyBorder="1" applyAlignment="1">
      <alignment horizontal="center"/>
    </xf>
    <xf numFmtId="49" fontId="36" fillId="4" borderId="29" xfId="6" applyNumberFormat="1" applyFont="1" applyFill="1" applyBorder="1" applyAlignment="1">
      <alignment horizontal="right"/>
    </xf>
    <xf numFmtId="166" fontId="38" fillId="4" borderId="29" xfId="4" applyNumberFormat="1" applyFont="1" applyFill="1" applyBorder="1" applyAlignment="1">
      <alignment horizontal="center"/>
    </xf>
    <xf numFmtId="0" fontId="44" fillId="4" borderId="29" xfId="4" applyFont="1" applyFill="1" applyBorder="1" applyAlignment="1">
      <alignment horizontal="center" wrapText="1"/>
    </xf>
    <xf numFmtId="0" fontId="43" fillId="0" borderId="0" xfId="0" applyFont="1" applyAlignment="1">
      <alignment vertical="top" wrapText="1"/>
    </xf>
    <xf numFmtId="0" fontId="36" fillId="0" borderId="29" xfId="0" applyFont="1" applyFill="1" applyBorder="1" applyAlignment="1">
      <alignment vertical="top" wrapText="1"/>
    </xf>
    <xf numFmtId="0" fontId="38" fillId="5" borderId="29" xfId="0" applyFont="1" applyFill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38" fillId="0" borderId="29" xfId="0" applyFont="1" applyFill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0" fontId="36" fillId="0" borderId="0" xfId="0" applyFont="1" applyAlignment="1">
      <alignment wrapText="1"/>
    </xf>
    <xf numFmtId="166" fontId="38" fillId="4" borderId="29" xfId="4" applyNumberFormat="1" applyFont="1" applyFill="1" applyBorder="1" applyAlignment="1">
      <alignment horizontal="center" wrapText="1"/>
    </xf>
    <xf numFmtId="166" fontId="43" fillId="4" borderId="29" xfId="4" applyNumberFormat="1" applyFont="1" applyFill="1" applyBorder="1" applyAlignment="1">
      <alignment horizontal="center" wrapText="1"/>
    </xf>
    <xf numFmtId="166" fontId="36" fillId="4" borderId="29" xfId="4" applyNumberFormat="1" applyFont="1" applyFill="1" applyBorder="1" applyAlignment="1">
      <alignment horizontal="center" wrapText="1"/>
    </xf>
    <xf numFmtId="0" fontId="38" fillId="6" borderId="30" xfId="0" applyFont="1" applyFill="1" applyBorder="1" applyAlignment="1">
      <alignment horizontal="left" wrapText="1" indent="1"/>
    </xf>
    <xf numFmtId="0" fontId="43" fillId="6" borderId="30" xfId="0" applyFont="1" applyFill="1" applyBorder="1" applyAlignment="1">
      <alignment horizontal="left" wrapText="1" indent="1"/>
    </xf>
    <xf numFmtId="0" fontId="41" fillId="6" borderId="30" xfId="0" applyFont="1" applyFill="1" applyBorder="1" applyAlignment="1">
      <alignment horizontal="left" wrapText="1" indent="1"/>
    </xf>
    <xf numFmtId="0" fontId="36" fillId="6" borderId="30" xfId="0" applyFont="1" applyFill="1" applyBorder="1" applyAlignment="1">
      <alignment horizontal="left" wrapText="1" indent="1"/>
    </xf>
    <xf numFmtId="0" fontId="36" fillId="6" borderId="30" xfId="0" applyFont="1" applyFill="1" applyBorder="1" applyAlignment="1">
      <alignment horizontal="left" vertical="top" wrapText="1" indent="1"/>
    </xf>
    <xf numFmtId="0" fontId="49" fillId="0" borderId="0" xfId="3" applyFont="1"/>
    <xf numFmtId="0" fontId="2" fillId="0" borderId="0" xfId="3"/>
    <xf numFmtId="0" fontId="53" fillId="0" borderId="0" xfId="3" applyFont="1"/>
    <xf numFmtId="0" fontId="51" fillId="0" borderId="31" xfId="3" applyFont="1" applyBorder="1" applyAlignment="1">
      <alignment horizontal="right"/>
    </xf>
    <xf numFmtId="0" fontId="42" fillId="0" borderId="29" xfId="3" applyFont="1" applyBorder="1" applyAlignment="1">
      <alignment horizontal="center" vertical="center" wrapText="1"/>
    </xf>
    <xf numFmtId="0" fontId="52" fillId="0" borderId="29" xfId="3" applyFont="1" applyFill="1" applyBorder="1" applyAlignment="1">
      <alignment horizontal="left" wrapText="1" indent="1"/>
    </xf>
    <xf numFmtId="0" fontId="36" fillId="0" borderId="29" xfId="3" applyFont="1" applyFill="1" applyBorder="1" applyAlignment="1">
      <alignment horizontal="right" wrapText="1"/>
    </xf>
    <xf numFmtId="0" fontId="38" fillId="0" borderId="29" xfId="3" applyFont="1" applyFill="1" applyBorder="1" applyAlignment="1">
      <alignment horizontal="justify" vertical="center" wrapText="1"/>
    </xf>
    <xf numFmtId="0" fontId="38" fillId="0" borderId="29" xfId="3" applyFont="1" applyFill="1" applyBorder="1" applyAlignment="1">
      <alignment horizontal="right" vertical="center" wrapText="1"/>
    </xf>
    <xf numFmtId="0" fontId="2" fillId="0" borderId="0" xfId="3" applyBorder="1" applyAlignment="1">
      <alignment horizontal="justify" vertical="center" wrapText="1"/>
    </xf>
    <xf numFmtId="0" fontId="54" fillId="0" borderId="0" xfId="3" applyFont="1" applyBorder="1" applyAlignment="1">
      <alignment horizontal="right"/>
    </xf>
    <xf numFmtId="0" fontId="2" fillId="0" borderId="0" xfId="3" applyBorder="1"/>
    <xf numFmtId="0" fontId="51" fillId="0" borderId="0" xfId="3" applyFont="1" applyBorder="1" applyAlignment="1">
      <alignment horizontal="right"/>
    </xf>
    <xf numFmtId="0" fontId="42" fillId="0" borderId="39" xfId="3" applyFont="1" applyBorder="1" applyAlignment="1">
      <alignment horizontal="center" vertical="center" wrapText="1"/>
    </xf>
    <xf numFmtId="0" fontId="52" fillId="0" borderId="40" xfId="3" applyFont="1" applyFill="1" applyBorder="1" applyAlignment="1">
      <alignment horizontal="left" wrapText="1" indent="1"/>
    </xf>
    <xf numFmtId="0" fontId="36" fillId="0" borderId="29" xfId="3" applyFont="1" applyFill="1" applyBorder="1" applyAlignment="1">
      <alignment horizontal="right" vertical="center" wrapText="1"/>
    </xf>
    <xf numFmtId="0" fontId="36" fillId="0" borderId="39" xfId="3" applyFont="1" applyFill="1" applyBorder="1" applyAlignment="1">
      <alignment horizontal="right" vertical="center" wrapText="1"/>
    </xf>
    <xf numFmtId="0" fontId="38" fillId="0" borderId="25" xfId="3" applyFont="1" applyFill="1" applyBorder="1" applyAlignment="1">
      <alignment horizontal="justify" vertical="center" wrapText="1"/>
    </xf>
    <xf numFmtId="0" fontId="38" fillId="0" borderId="26" xfId="3" applyFont="1" applyFill="1" applyBorder="1" applyAlignment="1">
      <alignment horizontal="right" vertical="center" wrapText="1"/>
    </xf>
    <xf numFmtId="0" fontId="38" fillId="0" borderId="41" xfId="3" applyFont="1" applyFill="1" applyBorder="1" applyAlignment="1">
      <alignment horizontal="right" vertical="center" wrapText="1"/>
    </xf>
    <xf numFmtId="0" fontId="38" fillId="0" borderId="0" xfId="8" applyFont="1" applyFill="1" applyAlignment="1">
      <alignment horizontal="center"/>
    </xf>
    <xf numFmtId="0" fontId="36" fillId="0" borderId="0" xfId="8" applyFont="1" applyFill="1"/>
    <xf numFmtId="0" fontId="57" fillId="0" borderId="0" xfId="8" applyFont="1" applyFill="1"/>
    <xf numFmtId="0" fontId="58" fillId="0" borderId="0" xfId="8" applyFont="1" applyFill="1" applyAlignment="1">
      <alignment horizontal="right"/>
    </xf>
    <xf numFmtId="0" fontId="59" fillId="0" borderId="0" xfId="8" applyFont="1" applyFill="1"/>
    <xf numFmtId="0" fontId="60" fillId="0" borderId="0" xfId="8" applyFont="1" applyFill="1" applyAlignment="1">
      <alignment horizontal="right"/>
    </xf>
    <xf numFmtId="0" fontId="56" fillId="0" borderId="0" xfId="8" applyFont="1" applyFill="1" applyAlignment="1">
      <alignment horizontal="center" wrapText="1"/>
    </xf>
    <xf numFmtId="0" fontId="61" fillId="0" borderId="40" xfId="8" applyFont="1" applyFill="1" applyBorder="1" applyAlignment="1">
      <alignment horizontal="center" vertical="center" wrapText="1"/>
    </xf>
    <xf numFmtId="0" fontId="63" fillId="0" borderId="29" xfId="8" applyFont="1" applyFill="1" applyBorder="1" applyAlignment="1">
      <alignment horizontal="left" wrapText="1" indent="1"/>
    </xf>
    <xf numFmtId="165" fontId="63" fillId="0" borderId="29" xfId="8" applyNumberFormat="1" applyFont="1" applyFill="1" applyBorder="1" applyAlignment="1">
      <alignment horizontal="right" indent="1"/>
    </xf>
    <xf numFmtId="0" fontId="63" fillId="0" borderId="29" xfId="8" applyFont="1" applyFill="1" applyBorder="1" applyAlignment="1"/>
    <xf numFmtId="0" fontId="63" fillId="0" borderId="39" xfId="8" applyFont="1" applyFill="1" applyBorder="1" applyAlignment="1"/>
    <xf numFmtId="0" fontId="61" fillId="0" borderId="40" xfId="8" applyFont="1" applyFill="1" applyBorder="1" applyAlignment="1">
      <alignment horizontal="left" wrapText="1" indent="1"/>
    </xf>
    <xf numFmtId="0" fontId="64" fillId="0" borderId="26" xfId="8" applyFont="1" applyFill="1" applyBorder="1" applyAlignment="1">
      <alignment horizontal="left" wrapText="1" indent="1"/>
    </xf>
    <xf numFmtId="165" fontId="38" fillId="0" borderId="26" xfId="8" applyNumberFormat="1" applyFont="1" applyFill="1" applyBorder="1" applyAlignment="1">
      <alignment horizontal="right" wrapText="1" indent="1"/>
    </xf>
    <xf numFmtId="0" fontId="64" fillId="0" borderId="26" xfId="8" applyNumberFormat="1" applyFont="1" applyFill="1" applyBorder="1" applyAlignment="1">
      <alignment wrapText="1"/>
    </xf>
    <xf numFmtId="0" fontId="64" fillId="0" borderId="41" xfId="8" applyNumberFormat="1" applyFont="1" applyFill="1" applyBorder="1" applyAlignment="1">
      <alignment wrapText="1"/>
    </xf>
    <xf numFmtId="0" fontId="65" fillId="0" borderId="0" xfId="8" applyFont="1" applyFill="1" applyAlignment="1">
      <alignment horizontal="left" wrapText="1" indent="1"/>
    </xf>
    <xf numFmtId="0" fontId="57" fillId="0" borderId="0" xfId="8" applyFont="1" applyFill="1" applyAlignment="1">
      <alignment horizontal="right" indent="1"/>
    </xf>
    <xf numFmtId="0" fontId="65" fillId="0" borderId="0" xfId="8" applyFont="1" applyFill="1" applyAlignment="1">
      <alignment horizontal="left" vertical="center" wrapText="1" indent="1"/>
    </xf>
    <xf numFmtId="0" fontId="61" fillId="0" borderId="25" xfId="8" applyFont="1" applyFill="1" applyBorder="1" applyAlignment="1">
      <alignment horizontal="left" wrapText="1" indent="1"/>
    </xf>
    <xf numFmtId="0" fontId="66" fillId="0" borderId="0" xfId="8" applyFont="1" applyFill="1" applyAlignment="1">
      <alignment horizontal="left" wrapText="1" indent="1"/>
    </xf>
    <xf numFmtId="0" fontId="56" fillId="0" borderId="0" xfId="8" applyFont="1" applyFill="1"/>
    <xf numFmtId="0" fontId="66" fillId="0" borderId="0" xfId="8" applyFont="1" applyFill="1" applyAlignment="1">
      <alignment horizontal="left" vertical="center" wrapText="1" indent="1"/>
    </xf>
    <xf numFmtId="0" fontId="57" fillId="0" borderId="0" xfId="8" applyFont="1" applyFill="1" applyAlignment="1">
      <alignment horizontal="left" vertical="center" wrapText="1" indent="1"/>
    </xf>
    <xf numFmtId="0" fontId="56" fillId="0" borderId="0" xfId="8" applyFont="1" applyFill="1" applyAlignment="1">
      <alignment horizontal="left" vertical="center" wrapText="1" indent="1"/>
    </xf>
    <xf numFmtId="0" fontId="56" fillId="0" borderId="0" xfId="8" applyFont="1" applyFill="1" applyAlignment="1">
      <alignment horizontal="center"/>
    </xf>
    <xf numFmtId="165" fontId="67" fillId="0" borderId="0" xfId="3" applyNumberFormat="1" applyFont="1" applyAlignment="1">
      <alignment horizontal="right" wrapText="1"/>
    </xf>
    <xf numFmtId="49" fontId="68" fillId="0" borderId="0" xfId="9" applyNumberFormat="1" applyFont="1" applyFill="1" applyAlignment="1">
      <alignment vertical="top" wrapText="1"/>
    </xf>
    <xf numFmtId="165" fontId="44" fillId="0" borderId="0" xfId="3" applyNumberFormat="1" applyFont="1" applyFill="1" applyAlignment="1">
      <alignment wrapText="1"/>
    </xf>
    <xf numFmtId="0" fontId="2" fillId="0" borderId="8" xfId="3" applyBorder="1" applyAlignment="1">
      <alignment horizontal="justify" vertical="center" wrapText="1"/>
    </xf>
    <xf numFmtId="0" fontId="36" fillId="0" borderId="0" xfId="3" applyFont="1" applyFill="1" applyBorder="1" applyAlignment="1">
      <alignment wrapText="1"/>
    </xf>
    <xf numFmtId="0" fontId="36" fillId="0" borderId="0" xfId="3" applyFont="1" applyFill="1" applyBorder="1" applyAlignment="1">
      <alignment horizontal="right" wrapText="1"/>
    </xf>
    <xf numFmtId="0" fontId="42" fillId="0" borderId="8" xfId="3" applyFont="1" applyFill="1" applyBorder="1" applyAlignment="1">
      <alignment horizontal="center" vertical="center" wrapText="1"/>
    </xf>
    <xf numFmtId="165" fontId="53" fillId="0" borderId="0" xfId="3" applyNumberFormat="1" applyFont="1" applyBorder="1" applyAlignment="1">
      <alignment horizontal="right" vertical="center" wrapText="1"/>
    </xf>
    <xf numFmtId="165" fontId="53" fillId="0" borderId="0" xfId="3" applyNumberFormat="1" applyFont="1" applyAlignment="1">
      <alignment horizontal="right"/>
    </xf>
    <xf numFmtId="165" fontId="38" fillId="0" borderId="8" xfId="3" applyNumberFormat="1" applyFont="1" applyFill="1" applyBorder="1" applyAlignment="1">
      <alignment horizontal="right" vertical="center" wrapText="1"/>
    </xf>
    <xf numFmtId="165" fontId="2" fillId="0" borderId="0" xfId="3" applyNumberFormat="1" applyBorder="1" applyAlignment="1">
      <alignment horizontal="right" vertical="center" wrapText="1"/>
    </xf>
    <xf numFmtId="165" fontId="2" fillId="0" borderId="0" xfId="3" applyNumberFormat="1" applyAlignment="1">
      <alignment horizontal="right"/>
    </xf>
    <xf numFmtId="0" fontId="54" fillId="0" borderId="0" xfId="3" applyFont="1" applyAlignment="1">
      <alignment horizontal="right"/>
    </xf>
    <xf numFmtId="0" fontId="51" fillId="0" borderId="0" xfId="3" applyFont="1" applyAlignment="1">
      <alignment horizontal="right"/>
    </xf>
    <xf numFmtId="0" fontId="42" fillId="0" borderId="50" xfId="3" applyFont="1" applyFill="1" applyBorder="1" applyAlignment="1">
      <alignment horizontal="center" vertical="center" wrapText="1"/>
    </xf>
    <xf numFmtId="0" fontId="53" fillId="0" borderId="51" xfId="3" applyFont="1" applyBorder="1" applyAlignment="1">
      <alignment horizontal="justify" vertical="center" wrapText="1"/>
    </xf>
    <xf numFmtId="0" fontId="53" fillId="0" borderId="51" xfId="3" applyFont="1" applyBorder="1"/>
    <xf numFmtId="0" fontId="42" fillId="0" borderId="52" xfId="3" applyFont="1" applyFill="1" applyBorder="1" applyAlignment="1">
      <alignment horizontal="center" vertical="center" wrapText="1"/>
    </xf>
    <xf numFmtId="165" fontId="53" fillId="0" borderId="0" xfId="3" applyNumberFormat="1" applyFont="1" applyBorder="1" applyAlignment="1">
      <alignment horizontal="right"/>
    </xf>
    <xf numFmtId="165" fontId="38" fillId="0" borderId="58" xfId="3" applyNumberFormat="1" applyFont="1" applyFill="1" applyBorder="1" applyAlignment="1">
      <alignment horizontal="right" vertical="center" wrapText="1"/>
    </xf>
    <xf numFmtId="165" fontId="53" fillId="0" borderId="59" xfId="3" applyNumberFormat="1" applyFont="1" applyBorder="1" applyAlignment="1">
      <alignment horizontal="right" vertical="center" wrapText="1"/>
    </xf>
    <xf numFmtId="165" fontId="53" fillId="0" borderId="59" xfId="3" applyNumberFormat="1" applyFont="1" applyBorder="1" applyAlignment="1">
      <alignment horizontal="right"/>
    </xf>
    <xf numFmtId="165" fontId="38" fillId="0" borderId="60" xfId="3" applyNumberFormat="1" applyFont="1" applyFill="1" applyBorder="1" applyAlignment="1">
      <alignment horizontal="right" vertical="center" wrapText="1"/>
    </xf>
    <xf numFmtId="0" fontId="2" fillId="0" borderId="1" xfId="3" applyBorder="1" applyAlignment="1">
      <alignment horizontal="justify" vertical="center" wrapText="1"/>
    </xf>
    <xf numFmtId="165" fontId="53" fillId="0" borderId="0" xfId="3" applyNumberFormat="1" applyFont="1"/>
    <xf numFmtId="0" fontId="53" fillId="0" borderId="0" xfId="3" applyFont="1" applyBorder="1" applyAlignment="1">
      <alignment horizontal="right" vertical="center" wrapText="1"/>
    </xf>
    <xf numFmtId="166" fontId="38" fillId="0" borderId="58" xfId="3" applyNumberFormat="1" applyFont="1" applyFill="1" applyBorder="1" applyAlignment="1">
      <alignment horizontal="right" vertical="center" wrapText="1"/>
    </xf>
    <xf numFmtId="0" fontId="53" fillId="0" borderId="59" xfId="3" applyFont="1" applyBorder="1" applyAlignment="1">
      <alignment horizontal="right" vertical="center" wrapText="1"/>
    </xf>
    <xf numFmtId="166" fontId="38" fillId="0" borderId="60" xfId="3" applyNumberFormat="1" applyFont="1" applyFill="1" applyBorder="1" applyAlignment="1">
      <alignment horizontal="right" vertical="center" wrapText="1"/>
    </xf>
    <xf numFmtId="0" fontId="50" fillId="0" borderId="0" xfId="3" applyFont="1" applyAlignment="1"/>
    <xf numFmtId="0" fontId="49" fillId="0" borderId="0" xfId="3" applyFont="1" applyAlignment="1">
      <alignment wrapText="1"/>
    </xf>
    <xf numFmtId="0" fontId="49" fillId="0" borderId="0" xfId="3" applyFont="1" applyAlignment="1">
      <alignment horizontal="right" wrapText="1"/>
    </xf>
    <xf numFmtId="0" fontId="50" fillId="0" borderId="0" xfId="3" applyFont="1" applyAlignment="1">
      <alignment horizontal="center"/>
    </xf>
    <xf numFmtId="3" fontId="54" fillId="0" borderId="0" xfId="3" applyNumberFormat="1" applyFont="1" applyBorder="1" applyAlignment="1">
      <alignment horizontal="right"/>
    </xf>
    <xf numFmtId="3" fontId="51" fillId="0" borderId="0" xfId="3" applyNumberFormat="1" applyFont="1" applyBorder="1" applyAlignment="1">
      <alignment horizontal="right"/>
    </xf>
    <xf numFmtId="0" fontId="42" fillId="7" borderId="29" xfId="3" applyFont="1" applyFill="1" applyBorder="1" applyAlignment="1">
      <alignment horizontal="center" vertical="center" wrapText="1"/>
    </xf>
    <xf numFmtId="0" fontId="42" fillId="7" borderId="33" xfId="3" applyFont="1" applyFill="1" applyBorder="1" applyAlignment="1">
      <alignment horizontal="center" vertical="center" wrapText="1"/>
    </xf>
    <xf numFmtId="3" fontId="42" fillId="7" borderId="29" xfId="3" applyNumberFormat="1" applyFont="1" applyFill="1" applyBorder="1" applyAlignment="1">
      <alignment horizontal="center" vertical="center" wrapText="1"/>
    </xf>
    <xf numFmtId="0" fontId="36" fillId="7" borderId="29" xfId="3" applyFont="1" applyFill="1" applyBorder="1" applyAlignment="1">
      <alignment horizontal="center" vertical="center" wrapText="1"/>
    </xf>
    <xf numFmtId="0" fontId="38" fillId="0" borderId="33" xfId="3" applyFont="1" applyFill="1" applyBorder="1" applyAlignment="1">
      <alignment vertical="center" wrapText="1"/>
    </xf>
    <xf numFmtId="166" fontId="38" fillId="0" borderId="29" xfId="3" applyNumberFormat="1" applyFont="1" applyFill="1" applyBorder="1" applyAlignment="1">
      <alignment horizontal="right" vertical="center" wrapText="1"/>
    </xf>
    <xf numFmtId="0" fontId="38" fillId="7" borderId="29" xfId="3" applyFont="1" applyFill="1" applyBorder="1" applyAlignment="1">
      <alignment horizontal="center" vertical="center" wrapText="1"/>
    </xf>
    <xf numFmtId="166" fontId="2" fillId="0" borderId="29" xfId="3" applyNumberFormat="1" applyBorder="1" applyAlignment="1">
      <alignment horizontal="right"/>
    </xf>
    <xf numFmtId="0" fontId="36" fillId="0" borderId="33" xfId="3" applyFont="1" applyFill="1" applyBorder="1" applyAlignment="1">
      <alignment vertical="center" wrapText="1"/>
    </xf>
    <xf numFmtId="0" fontId="36" fillId="0" borderId="33" xfId="3" applyFont="1" applyFill="1" applyBorder="1" applyAlignment="1">
      <alignment horizontal="left" vertical="center" wrapText="1"/>
    </xf>
    <xf numFmtId="0" fontId="2" fillId="0" borderId="0" xfId="3" applyFill="1"/>
    <xf numFmtId="166" fontId="36" fillId="0" borderId="29" xfId="3" applyNumberFormat="1" applyFont="1" applyFill="1" applyBorder="1" applyAlignment="1">
      <alignment horizontal="right" vertical="center" wrapText="1"/>
    </xf>
    <xf numFmtId="49" fontId="70" fillId="0" borderId="61" xfId="10" applyNumberFormat="1" applyFont="1" applyProtection="1">
      <alignment horizontal="center"/>
    </xf>
    <xf numFmtId="0" fontId="70" fillId="0" borderId="63" xfId="11" applyNumberFormat="1" applyFont="1" applyBorder="1" applyAlignment="1" applyProtection="1">
      <alignment horizontal="left" vertical="distributed" wrapText="1"/>
    </xf>
    <xf numFmtId="166" fontId="71" fillId="0" borderId="29" xfId="3" applyNumberFormat="1" applyFont="1" applyFill="1" applyBorder="1" applyAlignment="1">
      <alignment horizontal="right" vertical="center" wrapText="1"/>
    </xf>
    <xf numFmtId="166" fontId="71" fillId="0" borderId="29" xfId="3" applyNumberFormat="1" applyFont="1" applyBorder="1" applyAlignment="1">
      <alignment horizontal="right"/>
    </xf>
    <xf numFmtId="3" fontId="53" fillId="0" borderId="0" xfId="3" applyNumberFormat="1" applyFont="1"/>
    <xf numFmtId="0" fontId="1" fillId="0" borderId="0" xfId="12"/>
    <xf numFmtId="0" fontId="72" fillId="0" borderId="0" xfId="12" applyFont="1"/>
    <xf numFmtId="0" fontId="74" fillId="0" borderId="0" xfId="12" applyFont="1" applyAlignment="1">
      <alignment horizontal="center"/>
    </xf>
    <xf numFmtId="0" fontId="74" fillId="0" borderId="0" xfId="12" applyFont="1" applyAlignment="1"/>
    <xf numFmtId="0" fontId="72" fillId="0" borderId="0" xfId="12" applyFont="1" applyAlignment="1"/>
    <xf numFmtId="0" fontId="1" fillId="0" borderId="0" xfId="12" applyAlignment="1">
      <alignment horizontal="right"/>
    </xf>
    <xf numFmtId="0" fontId="76" fillId="0" borderId="0" xfId="12" applyFont="1" applyAlignment="1">
      <alignment horizontal="right"/>
    </xf>
    <xf numFmtId="0" fontId="75" fillId="0" borderId="20" xfId="12" applyFont="1" applyBorder="1" applyAlignment="1">
      <alignment horizontal="center" wrapText="1"/>
    </xf>
    <xf numFmtId="0" fontId="75" fillId="0" borderId="42" xfId="12" applyFont="1" applyBorder="1" applyAlignment="1">
      <alignment horizontal="center" wrapText="1"/>
    </xf>
    <xf numFmtId="0" fontId="75" fillId="0" borderId="43" xfId="12" applyFont="1" applyBorder="1" applyAlignment="1">
      <alignment horizontal="center" wrapText="1"/>
    </xf>
    <xf numFmtId="0" fontId="77" fillId="0" borderId="25" xfId="12" applyFont="1" applyBorder="1" applyAlignment="1">
      <alignment horizontal="center"/>
    </xf>
    <xf numFmtId="0" fontId="77" fillId="0" borderId="26" xfId="12" applyFont="1" applyBorder="1" applyAlignment="1">
      <alignment horizontal="center"/>
    </xf>
    <xf numFmtId="0" fontId="77" fillId="0" borderId="41" xfId="12" applyFont="1" applyBorder="1" applyAlignment="1">
      <alignment horizontal="center"/>
    </xf>
    <xf numFmtId="0" fontId="78" fillId="0" borderId="0" xfId="12" applyFont="1"/>
    <xf numFmtId="0" fontId="77" fillId="0" borderId="29" xfId="12" applyFont="1" applyBorder="1" applyAlignment="1">
      <alignment horizontal="center"/>
    </xf>
    <xf numFmtId="0" fontId="77" fillId="0" borderId="39" xfId="12" applyFont="1" applyBorder="1" applyAlignment="1">
      <alignment horizontal="center"/>
    </xf>
    <xf numFmtId="166" fontId="1" fillId="0" borderId="26" xfId="12" applyNumberFormat="1" applyBorder="1" applyAlignment="1">
      <alignment horizontal="center"/>
    </xf>
    <xf numFmtId="166" fontId="1" fillId="0" borderId="41" xfId="12" applyNumberFormat="1" applyBorder="1" applyAlignment="1">
      <alignment horizontal="center"/>
    </xf>
    <xf numFmtId="0" fontId="79" fillId="0" borderId="0" xfId="9" applyFont="1" applyAlignment="1">
      <alignment horizontal="center"/>
    </xf>
    <xf numFmtId="0" fontId="55" fillId="0" borderId="0" xfId="9" applyAlignment="1"/>
    <xf numFmtId="0" fontId="49" fillId="0" borderId="0" xfId="9" applyFont="1" applyFill="1" applyAlignment="1">
      <alignment horizontal="center" wrapText="1"/>
    </xf>
    <xf numFmtId="0" fontId="49" fillId="0" borderId="0" xfId="9" applyFont="1" applyFill="1" applyAlignment="1">
      <alignment wrapText="1"/>
    </xf>
    <xf numFmtId="0" fontId="80" fillId="0" borderId="0" xfId="9" applyFont="1" applyAlignment="1">
      <alignment horizontal="center"/>
    </xf>
    <xf numFmtId="0" fontId="49" fillId="0" borderId="0" xfId="9" applyFont="1" applyAlignment="1"/>
    <xf numFmtId="0" fontId="82" fillId="0" borderId="0" xfId="9" applyFont="1" applyFill="1" applyAlignment="1">
      <alignment wrapText="1"/>
    </xf>
    <xf numFmtId="0" fontId="67" fillId="0" borderId="0" xfId="9" applyFont="1" applyAlignment="1">
      <alignment horizontal="center" wrapText="1"/>
    </xf>
    <xf numFmtId="0" fontId="84" fillId="0" borderId="70" xfId="9" applyFont="1" applyBorder="1" applyAlignment="1">
      <alignment horizontal="center" wrapText="1"/>
    </xf>
    <xf numFmtId="0" fontId="84" fillId="0" borderId="0" xfId="9" applyFont="1" applyBorder="1" applyAlignment="1">
      <alignment horizontal="center" wrapText="1"/>
    </xf>
    <xf numFmtId="0" fontId="49" fillId="0" borderId="0" xfId="9" applyFont="1" applyFill="1" applyBorder="1" applyAlignment="1">
      <alignment horizontal="right"/>
    </xf>
    <xf numFmtId="0" fontId="42" fillId="0" borderId="71" xfId="9" applyFont="1" applyBorder="1" applyAlignment="1">
      <alignment horizontal="center" vertical="center"/>
    </xf>
    <xf numFmtId="0" fontId="42" fillId="0" borderId="71" xfId="9" applyFont="1" applyBorder="1" applyAlignment="1">
      <alignment horizontal="center" vertical="center" wrapText="1"/>
    </xf>
    <xf numFmtId="0" fontId="42" fillId="0" borderId="71" xfId="9" applyFont="1" applyFill="1" applyBorder="1" applyAlignment="1">
      <alignment horizontal="center" vertical="center" wrapText="1"/>
    </xf>
    <xf numFmtId="0" fontId="42" fillId="0" borderId="72" xfId="9" applyFont="1" applyFill="1" applyBorder="1" applyAlignment="1">
      <alignment horizontal="center" vertical="center" wrapText="1"/>
    </xf>
    <xf numFmtId="0" fontId="50" fillId="8" borderId="28" xfId="9" applyFont="1" applyFill="1" applyBorder="1" applyAlignment="1">
      <alignment horizontal="center"/>
    </xf>
    <xf numFmtId="0" fontId="50" fillId="8" borderId="28" xfId="9" applyFont="1" applyFill="1" applyBorder="1" applyAlignment="1">
      <alignment horizontal="center" wrapText="1"/>
    </xf>
    <xf numFmtId="165" fontId="50" fillId="8" borderId="28" xfId="9" applyNumberFormat="1" applyFont="1" applyFill="1" applyBorder="1" applyAlignment="1">
      <alignment horizontal="right" wrapText="1"/>
    </xf>
    <xf numFmtId="0" fontId="42" fillId="0" borderId="29" xfId="9" applyFont="1" applyBorder="1" applyAlignment="1">
      <alignment horizontal="center" wrapText="1"/>
    </xf>
    <xf numFmtId="0" fontId="50" fillId="0" borderId="29" xfId="9" applyFont="1" applyFill="1" applyBorder="1" applyAlignment="1">
      <alignment wrapText="1"/>
    </xf>
    <xf numFmtId="0" fontId="38" fillId="0" borderId="29" xfId="9" applyFont="1" applyFill="1" applyBorder="1" applyAlignment="1">
      <alignment wrapText="1"/>
    </xf>
    <xf numFmtId="0" fontId="85" fillId="0" borderId="0" xfId="9" applyFont="1" applyAlignment="1"/>
    <xf numFmtId="0" fontId="49" fillId="0" borderId="29" xfId="9" applyFont="1" applyBorder="1" applyAlignment="1">
      <alignment horizontal="center" wrapText="1"/>
    </xf>
    <xf numFmtId="0" fontId="36" fillId="0" borderId="29" xfId="9" applyFont="1" applyFill="1" applyBorder="1" applyAlignment="1">
      <alignment wrapText="1"/>
    </xf>
    <xf numFmtId="165" fontId="36" fillId="0" borderId="29" xfId="9" applyNumberFormat="1" applyFont="1" applyFill="1" applyBorder="1" applyAlignment="1"/>
    <xf numFmtId="0" fontId="80" fillId="0" borderId="29" xfId="9" applyFont="1" applyBorder="1" applyAlignment="1">
      <alignment horizontal="center" wrapText="1"/>
    </xf>
    <xf numFmtId="0" fontId="36" fillId="0" borderId="29" xfId="9" applyFont="1" applyFill="1" applyBorder="1" applyAlignment="1"/>
    <xf numFmtId="165" fontId="38" fillId="0" borderId="29" xfId="9" applyNumberFormat="1" applyFont="1" applyFill="1" applyBorder="1" applyAlignment="1"/>
    <xf numFmtId="0" fontId="49" fillId="0" borderId="29" xfId="9" applyFont="1" applyBorder="1" applyAlignment="1">
      <alignment horizontal="center"/>
    </xf>
    <xf numFmtId="0" fontId="38" fillId="0" borderId="29" xfId="9" applyFont="1" applyFill="1" applyBorder="1" applyAlignment="1">
      <alignment vertical="top" wrapText="1"/>
    </xf>
    <xf numFmtId="0" fontId="80" fillId="0" borderId="29" xfId="9" applyFont="1" applyBorder="1" applyAlignment="1">
      <alignment horizontal="center"/>
    </xf>
    <xf numFmtId="0" fontId="49" fillId="0" borderId="29" xfId="3" applyFont="1" applyBorder="1" applyAlignment="1">
      <alignment horizontal="center" wrapText="1"/>
    </xf>
    <xf numFmtId="0" fontId="36" fillId="0" borderId="29" xfId="3" applyFont="1" applyFill="1" applyBorder="1" applyAlignment="1">
      <alignment wrapText="1"/>
    </xf>
    <xf numFmtId="0" fontId="49" fillId="0" borderId="32" xfId="3" applyFont="1" applyBorder="1" applyAlignment="1">
      <alignment horizontal="center" wrapText="1"/>
    </xf>
    <xf numFmtId="0" fontId="36" fillId="0" borderId="32" xfId="3" applyFont="1" applyFill="1" applyBorder="1" applyAlignment="1">
      <alignment wrapText="1"/>
    </xf>
    <xf numFmtId="0" fontId="42" fillId="0" borderId="71" xfId="3" applyFont="1" applyBorder="1" applyAlignment="1">
      <alignment horizontal="center" wrapText="1"/>
    </xf>
    <xf numFmtId="0" fontId="38" fillId="0" borderId="71" xfId="3" applyFont="1" applyFill="1" applyBorder="1" applyAlignment="1">
      <alignment wrapText="1"/>
    </xf>
    <xf numFmtId="0" fontId="38" fillId="0" borderId="72" xfId="3" applyFont="1" applyFill="1" applyBorder="1" applyAlignment="1">
      <alignment wrapText="1"/>
    </xf>
    <xf numFmtId="0" fontId="42" fillId="0" borderId="28" xfId="3" applyFont="1" applyBorder="1" applyAlignment="1">
      <alignment horizontal="center" wrapText="1"/>
    </xf>
    <xf numFmtId="0" fontId="50" fillId="0" borderId="28" xfId="3" applyFont="1" applyFill="1" applyBorder="1" applyAlignment="1">
      <alignment wrapText="1"/>
    </xf>
    <xf numFmtId="0" fontId="38" fillId="0" borderId="28" xfId="3" applyFont="1" applyFill="1" applyBorder="1" applyAlignment="1">
      <alignment wrapText="1"/>
    </xf>
    <xf numFmtId="0" fontId="49" fillId="0" borderId="0" xfId="3" applyFont="1" applyBorder="1" applyAlignment="1">
      <alignment horizontal="center" wrapText="1"/>
    </xf>
    <xf numFmtId="0" fontId="49" fillId="0" borderId="0" xfId="3" applyFont="1" applyBorder="1" applyAlignment="1">
      <alignment wrapText="1"/>
    </xf>
    <xf numFmtId="165" fontId="49" fillId="0" borderId="0" xfId="3" applyNumberFormat="1" applyFont="1" applyBorder="1" applyAlignment="1"/>
    <xf numFmtId="0" fontId="42" fillId="0" borderId="0" xfId="3" applyFont="1" applyBorder="1" applyAlignment="1">
      <alignment horizontal="center" wrapText="1"/>
    </xf>
    <xf numFmtId="0" fontId="42" fillId="0" borderId="0" xfId="3" applyFont="1" applyBorder="1" applyAlignment="1">
      <alignment wrapText="1"/>
    </xf>
    <xf numFmtId="165" fontId="42" fillId="0" borderId="0" xfId="3" applyNumberFormat="1" applyFont="1" applyBorder="1" applyAlignment="1"/>
    <xf numFmtId="0" fontId="42" fillId="0" borderId="0" xfId="9" applyFont="1" applyBorder="1" applyAlignment="1">
      <alignment horizontal="center" wrapText="1"/>
    </xf>
    <xf numFmtId="0" fontId="42" fillId="0" borderId="0" xfId="9" applyFont="1" applyBorder="1" applyAlignment="1">
      <alignment wrapText="1"/>
    </xf>
    <xf numFmtId="165" fontId="42" fillId="0" borderId="0" xfId="9" applyNumberFormat="1" applyFont="1" applyBorder="1" applyAlignment="1"/>
    <xf numFmtId="0" fontId="49" fillId="0" borderId="0" xfId="9" applyFont="1" applyBorder="1" applyAlignment="1">
      <alignment horizontal="center" wrapText="1"/>
    </xf>
    <xf numFmtId="0" fontId="49" fillId="0" borderId="0" xfId="9" applyFont="1" applyBorder="1" applyAlignment="1">
      <alignment wrapText="1"/>
    </xf>
    <xf numFmtId="165" fontId="49" fillId="0" borderId="0" xfId="9" applyNumberFormat="1" applyFont="1" applyBorder="1" applyAlignment="1"/>
    <xf numFmtId="0" fontId="67" fillId="0" borderId="0" xfId="9" applyFont="1" applyAlignment="1"/>
    <xf numFmtId="0" fontId="50" fillId="0" borderId="0" xfId="9" applyFont="1" applyBorder="1" applyAlignment="1">
      <alignment wrapText="1"/>
    </xf>
    <xf numFmtId="0" fontId="49" fillId="0" borderId="0" xfId="9" applyFont="1" applyFill="1" applyBorder="1" applyAlignment="1">
      <alignment horizontal="center"/>
    </xf>
    <xf numFmtId="0" fontId="49" fillId="0" borderId="0" xfId="13" applyFont="1" applyFill="1" applyBorder="1" applyAlignment="1">
      <alignment horizontal="right"/>
    </xf>
    <xf numFmtId="0" fontId="42" fillId="0" borderId="73" xfId="9" applyFont="1" applyBorder="1" applyAlignment="1">
      <alignment horizontal="center" vertical="center"/>
    </xf>
    <xf numFmtId="0" fontId="50" fillId="0" borderId="29" xfId="13" applyFont="1" applyFill="1" applyBorder="1" applyAlignment="1">
      <alignment wrapText="1"/>
    </xf>
    <xf numFmtId="0" fontId="36" fillId="0" borderId="29" xfId="13" applyFont="1" applyFill="1" applyBorder="1" applyAlignment="1">
      <alignment wrapText="1"/>
    </xf>
    <xf numFmtId="0" fontId="38" fillId="0" borderId="29" xfId="13" applyFont="1" applyFill="1" applyBorder="1" applyAlignment="1">
      <alignment wrapText="1"/>
    </xf>
    <xf numFmtId="0" fontId="86" fillId="0" borderId="29" xfId="13" applyFont="1" applyFill="1" applyBorder="1" applyAlignment="1">
      <alignment wrapText="1"/>
    </xf>
    <xf numFmtId="0" fontId="38" fillId="0" borderId="29" xfId="13" applyFont="1" applyFill="1" applyBorder="1" applyAlignment="1">
      <alignment vertical="top" wrapText="1"/>
    </xf>
    <xf numFmtId="0" fontId="36" fillId="0" borderId="32" xfId="14" applyFont="1" applyFill="1" applyBorder="1" applyAlignment="1">
      <alignment wrapText="1"/>
    </xf>
    <xf numFmtId="165" fontId="36" fillId="0" borderId="32" xfId="14" applyNumberFormat="1" applyFont="1" applyFill="1" applyBorder="1" applyAlignment="1"/>
    <xf numFmtId="165" fontId="36" fillId="0" borderId="32" xfId="13" applyNumberFormat="1" applyFont="1" applyFill="1" applyBorder="1" applyAlignment="1"/>
    <xf numFmtId="0" fontId="49" fillId="0" borderId="73" xfId="3" applyFont="1" applyBorder="1" applyAlignment="1">
      <alignment horizontal="center" wrapText="1"/>
    </xf>
    <xf numFmtId="0" fontId="38" fillId="0" borderId="71" xfId="14" applyFont="1" applyFill="1" applyBorder="1" applyAlignment="1">
      <alignment wrapText="1"/>
    </xf>
    <xf numFmtId="165" fontId="38" fillId="0" borderId="71" xfId="14" applyNumberFormat="1" applyFont="1" applyFill="1" applyBorder="1" applyAlignment="1"/>
    <xf numFmtId="165" fontId="38" fillId="0" borderId="71" xfId="13" applyNumberFormat="1" applyFont="1" applyFill="1" applyBorder="1" applyAlignment="1"/>
    <xf numFmtId="165" fontId="38" fillId="0" borderId="72" xfId="13" applyNumberFormat="1" applyFont="1" applyFill="1" applyBorder="1" applyAlignment="1"/>
    <xf numFmtId="0" fontId="50" fillId="0" borderId="28" xfId="14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7" applyFont="1" applyAlignment="1">
      <alignment horizontal="center"/>
    </xf>
    <xf numFmtId="0" fontId="5" fillId="0" borderId="0" xfId="7" applyFont="1" applyAlignment="1">
      <alignment horizontal="left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wrapText="1"/>
    </xf>
    <xf numFmtId="0" fontId="20" fillId="0" borderId="0" xfId="4" applyFont="1" applyAlignment="1">
      <alignment horizontal="left" vertical="top"/>
    </xf>
    <xf numFmtId="0" fontId="5" fillId="0" borderId="0" xfId="4" applyFont="1"/>
    <xf numFmtId="0" fontId="8" fillId="0" borderId="0" xfId="4" applyFont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/>
    </xf>
    <xf numFmtId="0" fontId="20" fillId="0" borderId="19" xfId="4" applyFont="1" applyBorder="1"/>
    <xf numFmtId="0" fontId="37" fillId="0" borderId="0" xfId="4" applyFont="1"/>
    <xf numFmtId="0" fontId="20" fillId="0" borderId="0" xfId="4" applyFont="1"/>
    <xf numFmtId="0" fontId="20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0" fontId="37" fillId="0" borderId="0" xfId="4" applyFont="1" applyAlignment="1">
      <alignment horizontal="left"/>
    </xf>
    <xf numFmtId="0" fontId="42" fillId="0" borderId="20" xfId="5" applyFont="1" applyFill="1" applyBorder="1" applyAlignment="1">
      <alignment horizontal="center" vertical="center" wrapText="1"/>
    </xf>
    <xf numFmtId="0" fontId="42" fillId="0" borderId="25" xfId="5" applyFont="1" applyFill="1" applyBorder="1" applyAlignment="1">
      <alignment horizontal="center" vertical="center" wrapText="1"/>
    </xf>
    <xf numFmtId="0" fontId="42" fillId="0" borderId="21" xfId="5" applyFont="1" applyFill="1" applyBorder="1" applyAlignment="1">
      <alignment horizontal="left" wrapText="1"/>
    </xf>
    <xf numFmtId="0" fontId="42" fillId="0" borderId="22" xfId="5" applyFont="1" applyFill="1" applyBorder="1" applyAlignment="1">
      <alignment horizontal="left" wrapText="1"/>
    </xf>
    <xf numFmtId="0" fontId="42" fillId="0" borderId="23" xfId="5" applyFont="1" applyFill="1" applyBorder="1" applyAlignment="1">
      <alignment horizontal="left" wrapText="1"/>
    </xf>
    <xf numFmtId="0" fontId="42" fillId="0" borderId="24" xfId="5" applyFont="1" applyFill="1" applyBorder="1" applyAlignment="1">
      <alignment horizontal="center" vertical="center" wrapText="1"/>
    </xf>
    <xf numFmtId="0" fontId="42" fillId="0" borderId="2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center" wrapText="1"/>
    </xf>
    <xf numFmtId="0" fontId="5" fillId="0" borderId="0" xfId="5" applyFont="1"/>
    <xf numFmtId="0" fontId="20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left" wrapText="1"/>
    </xf>
    <xf numFmtId="0" fontId="9" fillId="0" borderId="13" xfId="5" applyFont="1" applyBorder="1" applyAlignment="1">
      <alignment horizontal="center" vertical="center" wrapText="1"/>
    </xf>
    <xf numFmtId="0" fontId="50" fillId="0" borderId="0" xfId="3" applyFont="1" applyAlignment="1">
      <alignment horizontal="right" vertical="top"/>
    </xf>
    <xf numFmtId="0" fontId="51" fillId="0" borderId="0" xfId="3" applyFont="1" applyAlignment="1">
      <alignment horizontal="right" vertical="top" wrapText="1"/>
    </xf>
    <xf numFmtId="0" fontId="36" fillId="0" borderId="0" xfId="3" applyFont="1" applyAlignment="1">
      <alignment horizontal="right" vertical="top" wrapText="1"/>
    </xf>
    <xf numFmtId="0" fontId="36" fillId="0" borderId="0" xfId="3" applyFont="1" applyAlignment="1">
      <alignment horizontal="right"/>
    </xf>
    <xf numFmtId="0" fontId="50" fillId="0" borderId="0" xfId="3" applyFont="1" applyAlignment="1">
      <alignment horizontal="center" wrapText="1"/>
    </xf>
    <xf numFmtId="0" fontId="42" fillId="0" borderId="32" xfId="3" applyFont="1" applyBorder="1" applyAlignment="1">
      <alignment horizontal="center" vertical="center" wrapText="1"/>
    </xf>
    <xf numFmtId="0" fontId="42" fillId="0" borderId="28" xfId="3" applyFont="1" applyBorder="1" applyAlignment="1">
      <alignment horizontal="center" vertical="center" wrapText="1"/>
    </xf>
    <xf numFmtId="0" fontId="42" fillId="0" borderId="33" xfId="3" applyFont="1" applyBorder="1" applyAlignment="1">
      <alignment horizontal="center" vertical="center" wrapText="1"/>
    </xf>
    <xf numFmtId="0" fontId="42" fillId="0" borderId="34" xfId="3" applyFont="1" applyBorder="1" applyAlignment="1">
      <alignment horizontal="center" vertical="center" wrapText="1"/>
    </xf>
    <xf numFmtId="0" fontId="42" fillId="0" borderId="35" xfId="3" applyFont="1" applyBorder="1" applyAlignment="1">
      <alignment horizontal="center" vertical="center" wrapText="1"/>
    </xf>
    <xf numFmtId="0" fontId="36" fillId="0" borderId="0" xfId="3" applyFont="1" applyAlignment="1">
      <alignment horizontal="right" wrapText="1"/>
    </xf>
    <xf numFmtId="0" fontId="42" fillId="0" borderId="36" xfId="3" applyFont="1" applyBorder="1" applyAlignment="1">
      <alignment horizontal="center" vertical="center" wrapText="1"/>
    </xf>
    <xf numFmtId="0" fontId="42" fillId="0" borderId="38" xfId="3" applyFont="1" applyBorder="1" applyAlignment="1">
      <alignment horizontal="center" vertical="center" wrapText="1"/>
    </xf>
    <xf numFmtId="0" fontId="42" fillId="0" borderId="21" xfId="3" applyFont="1" applyBorder="1" applyAlignment="1">
      <alignment horizontal="center" vertical="center" wrapText="1"/>
    </xf>
    <xf numFmtId="0" fontId="42" fillId="0" borderId="22" xfId="3" applyFont="1" applyBorder="1" applyAlignment="1">
      <alignment horizontal="center" vertical="center" wrapText="1"/>
    </xf>
    <xf numFmtId="0" fontId="42" fillId="0" borderId="37" xfId="3" applyFont="1" applyBorder="1" applyAlignment="1">
      <alignment horizontal="center" vertical="center" wrapText="1"/>
    </xf>
    <xf numFmtId="0" fontId="61" fillId="0" borderId="20" xfId="8" applyFont="1" applyFill="1" applyBorder="1" applyAlignment="1">
      <alignment horizontal="center" vertical="center" wrapText="1"/>
    </xf>
    <xf numFmtId="0" fontId="61" fillId="0" borderId="40" xfId="8" applyFont="1" applyFill="1" applyBorder="1" applyAlignment="1">
      <alignment horizontal="center" vertical="center" wrapText="1"/>
    </xf>
    <xf numFmtId="0" fontId="42" fillId="0" borderId="42" xfId="8" applyFont="1" applyFill="1" applyBorder="1" applyAlignment="1">
      <alignment horizontal="center" vertical="center" wrapText="1"/>
    </xf>
    <xf numFmtId="0" fontId="42" fillId="0" borderId="29" xfId="8" applyFont="1" applyFill="1" applyBorder="1" applyAlignment="1">
      <alignment horizontal="center" vertical="center" wrapText="1"/>
    </xf>
    <xf numFmtId="0" fontId="62" fillId="0" borderId="42" xfId="8" applyFont="1" applyFill="1" applyBorder="1" applyAlignment="1">
      <alignment horizontal="center" vertical="center" wrapText="1"/>
    </xf>
    <xf numFmtId="0" fontId="62" fillId="0" borderId="29" xfId="8" applyFont="1" applyFill="1" applyBorder="1" applyAlignment="1">
      <alignment horizontal="center" vertical="center" wrapText="1"/>
    </xf>
    <xf numFmtId="0" fontId="62" fillId="0" borderId="43" xfId="8" applyFont="1" applyFill="1" applyBorder="1" applyAlignment="1">
      <alignment horizontal="center" vertical="center" wrapText="1"/>
    </xf>
    <xf numFmtId="0" fontId="62" fillId="0" borderId="39" xfId="8" applyFont="1" applyFill="1" applyBorder="1" applyAlignment="1">
      <alignment horizontal="center" vertical="center" wrapText="1"/>
    </xf>
    <xf numFmtId="0" fontId="50" fillId="0" borderId="0" xfId="8" applyFont="1" applyFill="1" applyAlignment="1">
      <alignment horizontal="right" vertical="top" wrapText="1"/>
    </xf>
    <xf numFmtId="0" fontId="36" fillId="0" borderId="0" xfId="8" applyFont="1" applyFill="1" applyAlignment="1">
      <alignment horizontal="right" wrapText="1"/>
    </xf>
    <xf numFmtId="0" fontId="56" fillId="0" borderId="0" xfId="8" applyFont="1" applyFill="1" applyAlignment="1">
      <alignment horizontal="center" wrapText="1"/>
    </xf>
    <xf numFmtId="0" fontId="38" fillId="0" borderId="0" xfId="8" applyFont="1" applyFill="1" applyBorder="1" applyAlignment="1">
      <alignment horizontal="right" wrapText="1"/>
    </xf>
    <xf numFmtId="0" fontId="42" fillId="0" borderId="8" xfId="3" applyFont="1" applyFill="1" applyBorder="1" applyAlignment="1">
      <alignment horizontal="center" vertical="center" wrapText="1"/>
    </xf>
    <xf numFmtId="49" fontId="68" fillId="0" borderId="0" xfId="9" applyNumberFormat="1" applyFont="1" applyFill="1" applyAlignment="1">
      <alignment horizontal="right" vertical="top" wrapText="1"/>
    </xf>
    <xf numFmtId="165" fontId="44" fillId="0" borderId="0" xfId="3" applyNumberFormat="1" applyFont="1" applyFill="1" applyAlignment="1">
      <alignment horizontal="right" wrapText="1"/>
    </xf>
    <xf numFmtId="0" fontId="36" fillId="0" borderId="0" xfId="3" applyFont="1" applyFill="1" applyBorder="1" applyAlignment="1">
      <alignment horizontal="right" wrapText="1"/>
    </xf>
    <xf numFmtId="0" fontId="51" fillId="0" borderId="0" xfId="3" applyFont="1" applyAlignment="1">
      <alignment horizontal="right"/>
    </xf>
    <xf numFmtId="0" fontId="36" fillId="0" borderId="44" xfId="3" applyFont="1" applyFill="1" applyBorder="1" applyAlignment="1">
      <alignment horizontal="left" vertical="center" wrapText="1"/>
    </xf>
    <xf numFmtId="0" fontId="36" fillId="0" borderId="45" xfId="3" applyFont="1" applyFill="1" applyBorder="1" applyAlignment="1">
      <alignment horizontal="left" vertical="center" wrapText="1"/>
    </xf>
    <xf numFmtId="0" fontId="36" fillId="0" borderId="47" xfId="3" applyFont="1" applyFill="1" applyBorder="1" applyAlignment="1">
      <alignment horizontal="left" vertical="center" wrapText="1"/>
    </xf>
    <xf numFmtId="0" fontId="36" fillId="0" borderId="48" xfId="3" applyFont="1" applyFill="1" applyBorder="1" applyAlignment="1">
      <alignment horizontal="left" vertical="center" wrapText="1"/>
    </xf>
    <xf numFmtId="165" fontId="36" fillId="0" borderId="46" xfId="3" applyNumberFormat="1" applyFont="1" applyFill="1" applyBorder="1" applyAlignment="1">
      <alignment horizontal="right" vertical="center" wrapText="1"/>
    </xf>
    <xf numFmtId="165" fontId="36" fillId="0" borderId="1" xfId="3" applyNumberFormat="1" applyFont="1" applyFill="1" applyBorder="1" applyAlignment="1">
      <alignment horizontal="right" vertical="center" wrapText="1"/>
    </xf>
    <xf numFmtId="0" fontId="38" fillId="0" borderId="8" xfId="3" applyFont="1" applyFill="1" applyBorder="1" applyAlignment="1">
      <alignment horizontal="center" vertical="center" wrapText="1"/>
    </xf>
    <xf numFmtId="0" fontId="38" fillId="0" borderId="57" xfId="3" applyFont="1" applyFill="1" applyBorder="1" applyAlignment="1">
      <alignment horizontal="center" vertical="center" wrapText="1"/>
    </xf>
    <xf numFmtId="0" fontId="38" fillId="0" borderId="58" xfId="3" applyFont="1" applyFill="1" applyBorder="1" applyAlignment="1">
      <alignment horizontal="center" vertical="center" wrapText="1"/>
    </xf>
    <xf numFmtId="49" fontId="36" fillId="0" borderId="0" xfId="3" applyNumberFormat="1" applyFont="1" applyFill="1" applyBorder="1" applyAlignment="1">
      <alignment horizontal="right" vertical="top" wrapText="1"/>
    </xf>
    <xf numFmtId="0" fontId="42" fillId="0" borderId="49" xfId="3" applyFont="1" applyFill="1" applyBorder="1" applyAlignment="1">
      <alignment horizontal="center" vertical="center" wrapText="1"/>
    </xf>
    <xf numFmtId="0" fontId="42" fillId="0" borderId="50" xfId="3" applyFont="1" applyFill="1" applyBorder="1" applyAlignment="1">
      <alignment horizontal="center" vertical="center" wrapText="1"/>
    </xf>
    <xf numFmtId="0" fontId="36" fillId="0" borderId="53" xfId="3" applyFont="1" applyFill="1" applyBorder="1" applyAlignment="1">
      <alignment horizontal="left" vertical="center" wrapText="1"/>
    </xf>
    <xf numFmtId="0" fontId="36" fillId="0" borderId="55" xfId="3" applyFont="1" applyFill="1" applyBorder="1" applyAlignment="1">
      <alignment horizontal="left" vertical="center" wrapText="1"/>
    </xf>
    <xf numFmtId="165" fontId="36" fillId="0" borderId="54" xfId="3" applyNumberFormat="1" applyFont="1" applyFill="1" applyBorder="1" applyAlignment="1">
      <alignment horizontal="right" vertical="center" wrapText="1"/>
    </xf>
    <xf numFmtId="165" fontId="36" fillId="0" borderId="56" xfId="3" applyNumberFormat="1" applyFont="1" applyFill="1" applyBorder="1" applyAlignment="1">
      <alignment horizontal="right" vertical="center" wrapText="1"/>
    </xf>
    <xf numFmtId="49" fontId="44" fillId="0" borderId="0" xfId="9" applyNumberFormat="1" applyFont="1" applyFill="1" applyAlignment="1">
      <alignment horizontal="right" wrapText="1"/>
    </xf>
    <xf numFmtId="166" fontId="36" fillId="0" borderId="46" xfId="3" applyNumberFormat="1" applyFont="1" applyFill="1" applyBorder="1" applyAlignment="1">
      <alignment horizontal="right" vertical="center" wrapText="1"/>
    </xf>
    <xf numFmtId="166" fontId="36" fillId="0" borderId="1" xfId="3" applyNumberFormat="1" applyFont="1" applyFill="1" applyBorder="1" applyAlignment="1">
      <alignment horizontal="right" vertical="center" wrapText="1"/>
    </xf>
    <xf numFmtId="166" fontId="36" fillId="0" borderId="54" xfId="3" applyNumberFormat="1" applyFont="1" applyFill="1" applyBorder="1" applyAlignment="1">
      <alignment horizontal="right" vertical="center" wrapText="1"/>
    </xf>
    <xf numFmtId="166" fontId="36" fillId="0" borderId="56" xfId="3" applyNumberFormat="1" applyFont="1" applyFill="1" applyBorder="1" applyAlignment="1">
      <alignment horizontal="right" vertical="center" wrapText="1"/>
    </xf>
    <xf numFmtId="0" fontId="50" fillId="0" borderId="0" xfId="3" applyFont="1" applyAlignment="1">
      <alignment horizontal="right"/>
    </xf>
    <xf numFmtId="0" fontId="50" fillId="0" borderId="0" xfId="3" applyFont="1" applyAlignment="1">
      <alignment horizontal="center" vertical="center" wrapText="1"/>
    </xf>
    <xf numFmtId="0" fontId="77" fillId="0" borderId="65" xfId="12" applyFont="1" applyBorder="1" applyAlignment="1">
      <alignment horizontal="left" wrapText="1"/>
    </xf>
    <xf numFmtId="0" fontId="77" fillId="0" borderId="66" xfId="12" applyFont="1" applyBorder="1" applyAlignment="1">
      <alignment horizontal="left" wrapText="1"/>
    </xf>
    <xf numFmtId="0" fontId="77" fillId="0" borderId="67" xfId="12" applyFont="1" applyBorder="1" applyAlignment="1">
      <alignment horizontal="left" wrapText="1"/>
    </xf>
    <xf numFmtId="0" fontId="77" fillId="0" borderId="68" xfId="12" applyFont="1" applyBorder="1" applyAlignment="1">
      <alignment horizontal="left" wrapText="1"/>
    </xf>
    <xf numFmtId="0" fontId="77" fillId="0" borderId="59" xfId="12" applyFont="1" applyBorder="1" applyAlignment="1">
      <alignment horizontal="left" wrapText="1"/>
    </xf>
    <xf numFmtId="0" fontId="77" fillId="0" borderId="69" xfId="12" applyFont="1" applyBorder="1" applyAlignment="1">
      <alignment horizontal="left" wrapText="1"/>
    </xf>
    <xf numFmtId="0" fontId="73" fillId="0" borderId="0" xfId="12" applyFont="1" applyAlignment="1">
      <alignment horizontal="right"/>
    </xf>
    <xf numFmtId="0" fontId="74" fillId="0" borderId="0" xfId="12" applyNumberFormat="1" applyFont="1" applyAlignment="1">
      <alignment horizontal="right" wrapText="1"/>
    </xf>
    <xf numFmtId="0" fontId="74" fillId="0" borderId="0" xfId="12" applyFont="1" applyAlignment="1">
      <alignment horizontal="right"/>
    </xf>
    <xf numFmtId="0" fontId="73" fillId="0" borderId="0" xfId="12" applyFont="1" applyAlignment="1">
      <alignment horizontal="center" wrapText="1"/>
    </xf>
    <xf numFmtId="0" fontId="75" fillId="0" borderId="0" xfId="12" applyFont="1" applyAlignment="1">
      <alignment horizontal="center" wrapText="1"/>
    </xf>
    <xf numFmtId="0" fontId="75" fillId="0" borderId="0" xfId="12" applyFont="1" applyAlignment="1">
      <alignment horizontal="center"/>
    </xf>
    <xf numFmtId="0" fontId="75" fillId="0" borderId="64" xfId="12" applyFont="1" applyBorder="1" applyAlignment="1">
      <alignment horizontal="center" wrapText="1"/>
    </xf>
    <xf numFmtId="0" fontId="75" fillId="0" borderId="22" xfId="12" applyFont="1" applyBorder="1" applyAlignment="1">
      <alignment horizontal="center" wrapText="1"/>
    </xf>
    <xf numFmtId="0" fontId="75" fillId="0" borderId="23" xfId="12" applyFont="1" applyBorder="1" applyAlignment="1">
      <alignment horizontal="center" wrapText="1"/>
    </xf>
    <xf numFmtId="0" fontId="75" fillId="0" borderId="21" xfId="12" applyFont="1" applyBorder="1" applyAlignment="1">
      <alignment horizontal="center" wrapText="1"/>
    </xf>
    <xf numFmtId="0" fontId="75" fillId="0" borderId="37" xfId="12" applyFont="1" applyBorder="1" applyAlignment="1">
      <alignment horizontal="center" wrapText="1"/>
    </xf>
    <xf numFmtId="49" fontId="81" fillId="0" borderId="0" xfId="9" applyNumberFormat="1" applyFont="1" applyFill="1" applyAlignment="1">
      <alignment horizontal="right" vertical="top"/>
    </xf>
    <xf numFmtId="0" fontId="44" fillId="0" borderId="0" xfId="9" applyFont="1" applyFill="1" applyAlignment="1">
      <alignment horizontal="right" wrapText="1"/>
    </xf>
    <xf numFmtId="0" fontId="83" fillId="0" borderId="0" xfId="9" applyFont="1" applyFill="1" applyAlignment="1">
      <alignment horizontal="right" vertical="top" wrapText="1"/>
    </xf>
    <xf numFmtId="0" fontId="50" fillId="0" borderId="70" xfId="9" applyFont="1" applyBorder="1" applyAlignment="1">
      <alignment horizontal="center" wrapText="1"/>
    </xf>
    <xf numFmtId="0" fontId="50" fillId="0" borderId="0" xfId="9" applyFont="1" applyBorder="1" applyAlignment="1">
      <alignment horizontal="center" wrapText="1"/>
    </xf>
    <xf numFmtId="0" fontId="83" fillId="0" borderId="0" xfId="9" applyFont="1" applyFill="1" applyAlignment="1">
      <alignment horizontal="right" wrapText="1"/>
    </xf>
  </cellXfs>
  <cellStyles count="15">
    <cellStyle name="xl113" xfId="10"/>
    <cellStyle name="xl31" xfId="11"/>
    <cellStyle name="xl38" xfId="2"/>
    <cellStyle name="Обычный" xfId="0" builtinId="0"/>
    <cellStyle name="Обычный 2" xfId="3"/>
    <cellStyle name="Обычный 2 2" xfId="14"/>
    <cellStyle name="Обычный 3" xfId="8"/>
    <cellStyle name="Обычный 4" xfId="12"/>
    <cellStyle name="Обычный_ПРИЛОЖ 7 ВЕДОМСТВ.СТРУКТУРА НА 2015 год." xfId="4"/>
    <cellStyle name="Обычный_ПРИЛОЖ. 11Муниципальные  программы на 2015" xfId="5"/>
    <cellStyle name="Обычный_ПРИЛОЖ.9 ФУНКЦИОН.СТР, НА 2015 год." xfId="6"/>
    <cellStyle name="Обычный_Приложение 2  Доходы на 2015г" xfId="7"/>
    <cellStyle name="Обычный_Приложения изменен. 3" xfId="9"/>
    <cellStyle name="Обычный_Приложения изменен. 3 2" xfId="1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359</xdr:rowOff>
    </xdr:from>
    <xdr:to>
      <xdr:col>0</xdr:col>
      <xdr:colOff>85680</xdr:colOff>
      <xdr:row>106</xdr:row>
      <xdr:rowOff>76650</xdr:rowOff>
    </xdr:to>
    <xdr:sp macro="" textlink="">
      <xdr:nvSpPr>
        <xdr:cNvPr id="2" name="CustomShape 1"/>
        <xdr:cNvSpPr/>
      </xdr:nvSpPr>
      <xdr:spPr bwMode="auto">
        <a:xfrm>
          <a:off x="0" y="41253480"/>
          <a:ext cx="85680" cy="274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85680</xdr:colOff>
      <xdr:row>87</xdr:row>
      <xdr:rowOff>29370</xdr:rowOff>
    </xdr:to>
    <xdr:sp macro="" textlink="">
      <xdr:nvSpPr>
        <xdr:cNvPr id="3" name="CustomShape 1"/>
        <xdr:cNvSpPr/>
      </xdr:nvSpPr>
      <xdr:spPr bwMode="auto">
        <a:xfrm>
          <a:off x="0" y="33218640"/>
          <a:ext cx="85680" cy="51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85680</xdr:colOff>
      <xdr:row>85</xdr:row>
      <xdr:rowOff>123840</xdr:rowOff>
    </xdr:to>
    <xdr:sp macro="" textlink="">
      <xdr:nvSpPr>
        <xdr:cNvPr id="4" name="CustomShape 1"/>
        <xdr:cNvSpPr/>
      </xdr:nvSpPr>
      <xdr:spPr bwMode="auto">
        <a:xfrm>
          <a:off x="0" y="332186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85680</xdr:colOff>
      <xdr:row>85</xdr:row>
      <xdr:rowOff>123840</xdr:rowOff>
    </xdr:to>
    <xdr:sp macro="" textlink="">
      <xdr:nvSpPr>
        <xdr:cNvPr id="5" name="CustomShape 1"/>
        <xdr:cNvSpPr/>
      </xdr:nvSpPr>
      <xdr:spPr bwMode="auto">
        <a:xfrm>
          <a:off x="0" y="332186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97</xdr:row>
      <xdr:rowOff>359</xdr:rowOff>
    </xdr:from>
    <xdr:to>
      <xdr:col>0</xdr:col>
      <xdr:colOff>85680</xdr:colOff>
      <xdr:row>97</xdr:row>
      <xdr:rowOff>123840</xdr:rowOff>
    </xdr:to>
    <xdr:sp macro="" textlink="">
      <xdr:nvSpPr>
        <xdr:cNvPr id="6" name="CustomShape 1"/>
        <xdr:cNvSpPr/>
      </xdr:nvSpPr>
      <xdr:spPr bwMode="auto">
        <a:xfrm>
          <a:off x="0" y="3856500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359</xdr:rowOff>
    </xdr:from>
    <xdr:to>
      <xdr:col>0</xdr:col>
      <xdr:colOff>84599</xdr:colOff>
      <xdr:row>106</xdr:row>
      <xdr:rowOff>38520</xdr:rowOff>
    </xdr:to>
    <xdr:sp macro="" textlink="">
      <xdr:nvSpPr>
        <xdr:cNvPr id="5" name="CustomShape 1"/>
        <xdr:cNvSpPr/>
      </xdr:nvSpPr>
      <xdr:spPr bwMode="auto">
        <a:xfrm>
          <a:off x="0" y="46573560"/>
          <a:ext cx="84600" cy="276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84599</xdr:colOff>
      <xdr:row>86</xdr:row>
      <xdr:rowOff>162720</xdr:rowOff>
    </xdr:to>
    <xdr:sp macro="" textlink="">
      <xdr:nvSpPr>
        <xdr:cNvPr id="6" name="CustomShape 1"/>
        <xdr:cNvSpPr/>
      </xdr:nvSpPr>
      <xdr:spPr bwMode="auto">
        <a:xfrm>
          <a:off x="0" y="37131480"/>
          <a:ext cx="84600" cy="51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84599</xdr:colOff>
      <xdr:row>85</xdr:row>
      <xdr:rowOff>124200</xdr:rowOff>
    </xdr:to>
    <xdr:sp macro="" textlink="">
      <xdr:nvSpPr>
        <xdr:cNvPr id="7" name="CustomShape 1"/>
        <xdr:cNvSpPr/>
      </xdr:nvSpPr>
      <xdr:spPr bwMode="auto">
        <a:xfrm>
          <a:off x="0" y="37131480"/>
          <a:ext cx="8460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84599</xdr:colOff>
      <xdr:row>85</xdr:row>
      <xdr:rowOff>124200</xdr:rowOff>
    </xdr:to>
    <xdr:sp macro="" textlink="">
      <xdr:nvSpPr>
        <xdr:cNvPr id="8" name="CustomShape 1"/>
        <xdr:cNvSpPr/>
      </xdr:nvSpPr>
      <xdr:spPr bwMode="auto">
        <a:xfrm>
          <a:off x="0" y="37131480"/>
          <a:ext cx="8460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84599</xdr:colOff>
      <xdr:row>97</xdr:row>
      <xdr:rowOff>124200</xdr:rowOff>
    </xdr:to>
    <xdr:sp macro="" textlink="">
      <xdr:nvSpPr>
        <xdr:cNvPr id="9" name="CustomShape 1"/>
        <xdr:cNvSpPr/>
      </xdr:nvSpPr>
      <xdr:spPr bwMode="auto">
        <a:xfrm>
          <a:off x="0" y="43506360"/>
          <a:ext cx="8460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106</xdr:row>
      <xdr:rowOff>0</xdr:rowOff>
    </xdr:from>
    <xdr:to>
      <xdr:col>0</xdr:col>
      <xdr:colOff>2092574</xdr:colOff>
      <xdr:row>106</xdr:row>
      <xdr:rowOff>276375</xdr:rowOff>
    </xdr:to>
    <xdr:sp macro="" textlink="">
      <xdr:nvSpPr>
        <xdr:cNvPr id="10" name="CustomShape 1"/>
        <xdr:cNvSpPr/>
      </xdr:nvSpPr>
      <xdr:spPr bwMode="auto">
        <a:xfrm>
          <a:off x="2009775" y="39709725"/>
          <a:ext cx="82799" cy="27637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86</xdr:row>
      <xdr:rowOff>162720</xdr:rowOff>
    </xdr:to>
    <xdr:sp macro="" textlink="">
      <xdr:nvSpPr>
        <xdr:cNvPr id="11" name="CustomShape 1"/>
        <xdr:cNvSpPr/>
      </xdr:nvSpPr>
      <xdr:spPr bwMode="auto">
        <a:xfrm>
          <a:off x="0" y="32635080"/>
          <a:ext cx="82800" cy="51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85</xdr:row>
      <xdr:rowOff>123840</xdr:rowOff>
    </xdr:to>
    <xdr:sp macro="" textlink="">
      <xdr:nvSpPr>
        <xdr:cNvPr id="12" name="CustomShape 1"/>
        <xdr:cNvSpPr/>
      </xdr:nvSpPr>
      <xdr:spPr bwMode="auto">
        <a:xfrm>
          <a:off x="0" y="3263508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85</xdr:row>
      <xdr:rowOff>123840</xdr:rowOff>
    </xdr:to>
    <xdr:sp macro="" textlink="">
      <xdr:nvSpPr>
        <xdr:cNvPr id="13" name="CustomShape 1"/>
        <xdr:cNvSpPr/>
      </xdr:nvSpPr>
      <xdr:spPr bwMode="auto">
        <a:xfrm>
          <a:off x="0" y="3263508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82799</xdr:colOff>
      <xdr:row>97</xdr:row>
      <xdr:rowOff>123840</xdr:rowOff>
    </xdr:to>
    <xdr:sp macro="" textlink="">
      <xdr:nvSpPr>
        <xdr:cNvPr id="14" name="CustomShape 1"/>
        <xdr:cNvSpPr/>
      </xdr:nvSpPr>
      <xdr:spPr bwMode="auto">
        <a:xfrm>
          <a:off x="0" y="3784788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359</xdr:rowOff>
    </xdr:from>
    <xdr:to>
      <xdr:col>0</xdr:col>
      <xdr:colOff>82799</xdr:colOff>
      <xdr:row>105</xdr:row>
      <xdr:rowOff>276120</xdr:rowOff>
    </xdr:to>
    <xdr:sp macro="" textlink="">
      <xdr:nvSpPr>
        <xdr:cNvPr id="15" name="CustomShape 1"/>
        <xdr:cNvSpPr/>
      </xdr:nvSpPr>
      <xdr:spPr bwMode="auto">
        <a:xfrm>
          <a:off x="0" y="43146360"/>
          <a:ext cx="82800" cy="2757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86</xdr:row>
      <xdr:rowOff>162720</xdr:rowOff>
    </xdr:to>
    <xdr:sp macro="" textlink="">
      <xdr:nvSpPr>
        <xdr:cNvPr id="16" name="CustomShape 1"/>
        <xdr:cNvSpPr/>
      </xdr:nvSpPr>
      <xdr:spPr bwMode="auto">
        <a:xfrm>
          <a:off x="0" y="33604200"/>
          <a:ext cx="82800" cy="514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85</xdr:row>
      <xdr:rowOff>123840</xdr:rowOff>
    </xdr:to>
    <xdr:sp macro="" textlink="">
      <xdr:nvSpPr>
        <xdr:cNvPr id="17" name="CustomShape 1"/>
        <xdr:cNvSpPr/>
      </xdr:nvSpPr>
      <xdr:spPr bwMode="auto">
        <a:xfrm>
          <a:off x="0" y="3360420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82799</xdr:colOff>
      <xdr:row>85</xdr:row>
      <xdr:rowOff>123840</xdr:rowOff>
    </xdr:to>
    <xdr:sp macro="" textlink="">
      <xdr:nvSpPr>
        <xdr:cNvPr id="18" name="CustomShape 1"/>
        <xdr:cNvSpPr/>
      </xdr:nvSpPr>
      <xdr:spPr bwMode="auto">
        <a:xfrm>
          <a:off x="0" y="3360420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82799</xdr:colOff>
      <xdr:row>97</xdr:row>
      <xdr:rowOff>123840</xdr:rowOff>
    </xdr:to>
    <xdr:sp macro="" textlink="">
      <xdr:nvSpPr>
        <xdr:cNvPr id="19" name="CustomShape 1"/>
        <xdr:cNvSpPr/>
      </xdr:nvSpPr>
      <xdr:spPr bwMode="auto">
        <a:xfrm>
          <a:off x="0" y="39867120"/>
          <a:ext cx="8280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211</xdr:row>
      <xdr:rowOff>123480</xdr:rowOff>
    </xdr:to>
    <xdr:sp macro="" textlink="">
      <xdr:nvSpPr>
        <xdr:cNvPr id="20" name="CustomShape 1"/>
        <xdr:cNvSpPr/>
      </xdr:nvSpPr>
      <xdr:spPr bwMode="auto">
        <a:xfrm>
          <a:off x="0" y="56984400"/>
          <a:ext cx="8496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304396</xdr:rowOff>
    </xdr:to>
    <xdr:sp macro="" textlink="">
      <xdr:nvSpPr>
        <xdr:cNvPr id="21" name="CustomShape 1"/>
        <xdr:cNvSpPr/>
      </xdr:nvSpPr>
      <xdr:spPr bwMode="auto">
        <a:xfrm>
          <a:off x="0" y="6770520"/>
          <a:ext cx="84960" cy="6973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304396</xdr:rowOff>
    </xdr:to>
    <xdr:sp macro="" textlink="">
      <xdr:nvSpPr>
        <xdr:cNvPr id="22" name="CustomShape 1"/>
        <xdr:cNvSpPr/>
      </xdr:nvSpPr>
      <xdr:spPr bwMode="auto">
        <a:xfrm>
          <a:off x="0" y="6770520"/>
          <a:ext cx="84960" cy="6973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213</xdr:row>
      <xdr:rowOff>105075</xdr:rowOff>
    </xdr:to>
    <xdr:sp macro="" textlink="">
      <xdr:nvSpPr>
        <xdr:cNvPr id="23" name="CustomShape 1"/>
        <xdr:cNvSpPr/>
      </xdr:nvSpPr>
      <xdr:spPr bwMode="auto">
        <a:xfrm>
          <a:off x="0" y="5698440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213</xdr:row>
      <xdr:rowOff>105075</xdr:rowOff>
    </xdr:to>
    <xdr:sp macro="" textlink="">
      <xdr:nvSpPr>
        <xdr:cNvPr id="24" name="CustomShape 1"/>
        <xdr:cNvSpPr/>
      </xdr:nvSpPr>
      <xdr:spPr bwMode="auto">
        <a:xfrm>
          <a:off x="0" y="5698440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213</xdr:row>
      <xdr:rowOff>105075</xdr:rowOff>
    </xdr:to>
    <xdr:sp macro="" textlink="">
      <xdr:nvSpPr>
        <xdr:cNvPr id="25" name="CustomShape 1"/>
        <xdr:cNvSpPr/>
      </xdr:nvSpPr>
      <xdr:spPr bwMode="auto">
        <a:xfrm>
          <a:off x="0" y="5698440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213</xdr:row>
      <xdr:rowOff>105075</xdr:rowOff>
    </xdr:to>
    <xdr:sp macro="" textlink="">
      <xdr:nvSpPr>
        <xdr:cNvPr id="26" name="CustomShape 1"/>
        <xdr:cNvSpPr/>
      </xdr:nvSpPr>
      <xdr:spPr bwMode="auto">
        <a:xfrm>
          <a:off x="0" y="5698440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153330</xdr:rowOff>
    </xdr:to>
    <xdr:sp macro="" textlink="">
      <xdr:nvSpPr>
        <xdr:cNvPr id="27" name="CustomShape 1"/>
        <xdr:cNvSpPr/>
      </xdr:nvSpPr>
      <xdr:spPr bwMode="auto">
        <a:xfrm>
          <a:off x="0" y="7765920"/>
          <a:ext cx="84960" cy="543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153330</xdr:rowOff>
    </xdr:to>
    <xdr:sp macro="" textlink="">
      <xdr:nvSpPr>
        <xdr:cNvPr id="28" name="CustomShape 1"/>
        <xdr:cNvSpPr/>
      </xdr:nvSpPr>
      <xdr:spPr bwMode="auto">
        <a:xfrm>
          <a:off x="0" y="7765920"/>
          <a:ext cx="84960" cy="543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28156</xdr:rowOff>
    </xdr:to>
    <xdr:sp macro="" textlink="">
      <xdr:nvSpPr>
        <xdr:cNvPr id="29" name="CustomShape 1"/>
        <xdr:cNvSpPr/>
      </xdr:nvSpPr>
      <xdr:spPr bwMode="auto">
        <a:xfrm>
          <a:off x="0" y="11457360"/>
          <a:ext cx="84960" cy="418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28156</xdr:rowOff>
    </xdr:to>
    <xdr:sp macro="" textlink="">
      <xdr:nvSpPr>
        <xdr:cNvPr id="30" name="CustomShape 1"/>
        <xdr:cNvSpPr/>
      </xdr:nvSpPr>
      <xdr:spPr bwMode="auto">
        <a:xfrm>
          <a:off x="0" y="11457360"/>
          <a:ext cx="84960" cy="418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7920</xdr:colOff>
      <xdr:row>205</xdr:row>
      <xdr:rowOff>0</xdr:rowOff>
    </xdr:from>
    <xdr:to>
      <xdr:col>1</xdr:col>
      <xdr:colOff>92880</xdr:colOff>
      <xdr:row>207</xdr:row>
      <xdr:rowOff>247425</xdr:rowOff>
    </xdr:to>
    <xdr:sp macro="" textlink="">
      <xdr:nvSpPr>
        <xdr:cNvPr id="31" name="CustomShape 1"/>
        <xdr:cNvSpPr/>
      </xdr:nvSpPr>
      <xdr:spPr bwMode="auto">
        <a:xfrm>
          <a:off x="7920" y="15077880"/>
          <a:ext cx="84960" cy="637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248235</xdr:rowOff>
    </xdr:to>
    <xdr:sp macro="" textlink="">
      <xdr:nvSpPr>
        <xdr:cNvPr id="32" name="CustomShape 1"/>
        <xdr:cNvSpPr/>
      </xdr:nvSpPr>
      <xdr:spPr bwMode="auto">
        <a:xfrm>
          <a:off x="0" y="17101800"/>
          <a:ext cx="84960" cy="6386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122955</xdr:rowOff>
    </xdr:to>
    <xdr:sp macro="" textlink="">
      <xdr:nvSpPr>
        <xdr:cNvPr id="33" name="CustomShape 1"/>
        <xdr:cNvSpPr/>
      </xdr:nvSpPr>
      <xdr:spPr bwMode="auto">
        <a:xfrm>
          <a:off x="0" y="17482680"/>
          <a:ext cx="84960" cy="5133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122955</xdr:rowOff>
    </xdr:to>
    <xdr:sp macro="" textlink="">
      <xdr:nvSpPr>
        <xdr:cNvPr id="34" name="CustomShape 1"/>
        <xdr:cNvSpPr/>
      </xdr:nvSpPr>
      <xdr:spPr bwMode="auto">
        <a:xfrm>
          <a:off x="0" y="17482680"/>
          <a:ext cx="84960" cy="5133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124141</xdr:rowOff>
    </xdr:to>
    <xdr:sp macro="" textlink="">
      <xdr:nvSpPr>
        <xdr:cNvPr id="35" name="CustomShape 1"/>
        <xdr:cNvSpPr/>
      </xdr:nvSpPr>
      <xdr:spPr bwMode="auto">
        <a:xfrm>
          <a:off x="0" y="17863920"/>
          <a:ext cx="84960" cy="3146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124141</xdr:rowOff>
    </xdr:to>
    <xdr:sp macro="" textlink="">
      <xdr:nvSpPr>
        <xdr:cNvPr id="36" name="CustomShape 1"/>
        <xdr:cNvSpPr/>
      </xdr:nvSpPr>
      <xdr:spPr bwMode="auto">
        <a:xfrm>
          <a:off x="0" y="17863920"/>
          <a:ext cx="84960" cy="3146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371521</xdr:rowOff>
    </xdr:to>
    <xdr:sp macro="" textlink="">
      <xdr:nvSpPr>
        <xdr:cNvPr id="37" name="CustomShape 1"/>
        <xdr:cNvSpPr/>
      </xdr:nvSpPr>
      <xdr:spPr bwMode="auto">
        <a:xfrm>
          <a:off x="0" y="24608159"/>
          <a:ext cx="84960" cy="762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48600</xdr:colOff>
      <xdr:row>205</xdr:row>
      <xdr:rowOff>0</xdr:rowOff>
    </xdr:from>
    <xdr:to>
      <xdr:col>1</xdr:col>
      <xdr:colOff>133200</xdr:colOff>
      <xdr:row>207</xdr:row>
      <xdr:rowOff>371521</xdr:rowOff>
    </xdr:to>
    <xdr:sp macro="" textlink="">
      <xdr:nvSpPr>
        <xdr:cNvPr id="38" name="CustomShape 1"/>
        <xdr:cNvSpPr/>
      </xdr:nvSpPr>
      <xdr:spPr bwMode="auto">
        <a:xfrm>
          <a:off x="48600" y="24608159"/>
          <a:ext cx="84600" cy="762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212</xdr:row>
      <xdr:rowOff>352620</xdr:rowOff>
    </xdr:to>
    <xdr:sp macro="" textlink="">
      <xdr:nvSpPr>
        <xdr:cNvPr id="39" name="CustomShape 1"/>
        <xdr:cNvSpPr/>
      </xdr:nvSpPr>
      <xdr:spPr bwMode="auto">
        <a:xfrm>
          <a:off x="0" y="56984400"/>
          <a:ext cx="84960" cy="5140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212</xdr:row>
      <xdr:rowOff>352620</xdr:rowOff>
    </xdr:to>
    <xdr:sp macro="" textlink="">
      <xdr:nvSpPr>
        <xdr:cNvPr id="40" name="CustomShape 1"/>
        <xdr:cNvSpPr/>
      </xdr:nvSpPr>
      <xdr:spPr bwMode="auto">
        <a:xfrm>
          <a:off x="0" y="56984400"/>
          <a:ext cx="84960" cy="5140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41" name="CustomShape 1"/>
        <xdr:cNvSpPr/>
      </xdr:nvSpPr>
      <xdr:spPr bwMode="auto">
        <a:xfrm>
          <a:off x="0" y="67705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42" name="CustomShape 1"/>
        <xdr:cNvSpPr/>
      </xdr:nvSpPr>
      <xdr:spPr bwMode="auto">
        <a:xfrm>
          <a:off x="0" y="67705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43" name="CustomShape 1"/>
        <xdr:cNvSpPr/>
      </xdr:nvSpPr>
      <xdr:spPr bwMode="auto">
        <a:xfrm>
          <a:off x="0" y="1710180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44" name="CustomShape 1"/>
        <xdr:cNvSpPr/>
      </xdr:nvSpPr>
      <xdr:spPr bwMode="auto">
        <a:xfrm>
          <a:off x="0" y="1710180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213</xdr:row>
      <xdr:rowOff>105075</xdr:rowOff>
    </xdr:to>
    <xdr:sp macro="" textlink="">
      <xdr:nvSpPr>
        <xdr:cNvPr id="45" name="CustomShape 1"/>
        <xdr:cNvSpPr/>
      </xdr:nvSpPr>
      <xdr:spPr bwMode="auto">
        <a:xfrm>
          <a:off x="0" y="5698440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233</xdr:row>
      <xdr:rowOff>0</xdr:rowOff>
    </xdr:from>
    <xdr:to>
      <xdr:col>7</xdr:col>
      <xdr:colOff>84960</xdr:colOff>
      <xdr:row>234</xdr:row>
      <xdr:rowOff>380895</xdr:rowOff>
    </xdr:to>
    <xdr:sp macro="" textlink="">
      <xdr:nvSpPr>
        <xdr:cNvPr id="46" name="CustomShape 1"/>
        <xdr:cNvSpPr/>
      </xdr:nvSpPr>
      <xdr:spPr bwMode="auto">
        <a:xfrm>
          <a:off x="0" y="63181080"/>
          <a:ext cx="8496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211</xdr:row>
      <xdr:rowOff>123480</xdr:rowOff>
    </xdr:to>
    <xdr:sp macro="" textlink="">
      <xdr:nvSpPr>
        <xdr:cNvPr id="47" name="CustomShape 1"/>
        <xdr:cNvSpPr/>
      </xdr:nvSpPr>
      <xdr:spPr bwMode="auto">
        <a:xfrm>
          <a:off x="0" y="56984400"/>
          <a:ext cx="8496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211</xdr:row>
      <xdr:rowOff>359</xdr:rowOff>
    </xdr:from>
    <xdr:to>
      <xdr:col>7</xdr:col>
      <xdr:colOff>84960</xdr:colOff>
      <xdr:row>211</xdr:row>
      <xdr:rowOff>123480</xdr:rowOff>
    </xdr:to>
    <xdr:sp macro="" textlink="">
      <xdr:nvSpPr>
        <xdr:cNvPr id="48" name="CustomShape 1"/>
        <xdr:cNvSpPr/>
      </xdr:nvSpPr>
      <xdr:spPr bwMode="auto">
        <a:xfrm>
          <a:off x="0" y="56984400"/>
          <a:ext cx="8496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7920</xdr:colOff>
      <xdr:row>205</xdr:row>
      <xdr:rowOff>0</xdr:rowOff>
    </xdr:from>
    <xdr:to>
      <xdr:col>1</xdr:col>
      <xdr:colOff>92880</xdr:colOff>
      <xdr:row>208</xdr:row>
      <xdr:rowOff>47430</xdr:rowOff>
    </xdr:to>
    <xdr:sp macro="" textlink="">
      <xdr:nvSpPr>
        <xdr:cNvPr id="49" name="CustomShape 1"/>
        <xdr:cNvSpPr/>
      </xdr:nvSpPr>
      <xdr:spPr bwMode="auto">
        <a:xfrm>
          <a:off x="7920" y="11990160"/>
          <a:ext cx="84960" cy="8287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208</xdr:row>
      <xdr:rowOff>48270</xdr:rowOff>
    </xdr:to>
    <xdr:sp macro="" textlink="">
      <xdr:nvSpPr>
        <xdr:cNvPr id="50" name="CustomShape 1"/>
        <xdr:cNvSpPr/>
      </xdr:nvSpPr>
      <xdr:spPr bwMode="auto">
        <a:xfrm>
          <a:off x="0" y="13010040"/>
          <a:ext cx="84960" cy="834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122956</xdr:rowOff>
    </xdr:to>
    <xdr:sp macro="" textlink="">
      <xdr:nvSpPr>
        <xdr:cNvPr id="51" name="CustomShape 1"/>
        <xdr:cNvSpPr/>
      </xdr:nvSpPr>
      <xdr:spPr bwMode="auto">
        <a:xfrm>
          <a:off x="0" y="14160600"/>
          <a:ext cx="84960" cy="516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122956</xdr:rowOff>
    </xdr:to>
    <xdr:sp macro="" textlink="">
      <xdr:nvSpPr>
        <xdr:cNvPr id="52" name="CustomShape 1"/>
        <xdr:cNvSpPr/>
      </xdr:nvSpPr>
      <xdr:spPr bwMode="auto">
        <a:xfrm>
          <a:off x="0" y="14160600"/>
          <a:ext cx="84960" cy="516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124201</xdr:rowOff>
    </xdr:to>
    <xdr:sp macro="" textlink="">
      <xdr:nvSpPr>
        <xdr:cNvPr id="53" name="CustomShape 1"/>
        <xdr:cNvSpPr/>
      </xdr:nvSpPr>
      <xdr:spPr bwMode="auto">
        <a:xfrm>
          <a:off x="0" y="13010040"/>
          <a:ext cx="8496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124201</xdr:rowOff>
    </xdr:to>
    <xdr:sp macro="" textlink="">
      <xdr:nvSpPr>
        <xdr:cNvPr id="54" name="CustomShape 1"/>
        <xdr:cNvSpPr/>
      </xdr:nvSpPr>
      <xdr:spPr bwMode="auto">
        <a:xfrm>
          <a:off x="0" y="13010040"/>
          <a:ext cx="8496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162046</xdr:rowOff>
    </xdr:to>
    <xdr:sp macro="" textlink="">
      <xdr:nvSpPr>
        <xdr:cNvPr id="55" name="CustomShape 1"/>
        <xdr:cNvSpPr/>
      </xdr:nvSpPr>
      <xdr:spPr bwMode="auto">
        <a:xfrm>
          <a:off x="0" y="6522840"/>
          <a:ext cx="84960" cy="552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56" name="CustomShape 1"/>
        <xdr:cNvSpPr/>
      </xdr:nvSpPr>
      <xdr:spPr bwMode="auto">
        <a:xfrm>
          <a:off x="0" y="652284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57" name="CustomShape 1"/>
        <xdr:cNvSpPr/>
      </xdr:nvSpPr>
      <xdr:spPr bwMode="auto">
        <a:xfrm>
          <a:off x="0" y="652284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208</xdr:row>
      <xdr:rowOff>247500</xdr:rowOff>
    </xdr:to>
    <xdr:sp macro="" textlink="">
      <xdr:nvSpPr>
        <xdr:cNvPr id="58" name="CustomShape 1"/>
        <xdr:cNvSpPr/>
      </xdr:nvSpPr>
      <xdr:spPr bwMode="auto">
        <a:xfrm>
          <a:off x="0" y="9971280"/>
          <a:ext cx="84960" cy="1028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208</xdr:row>
      <xdr:rowOff>247500</xdr:rowOff>
    </xdr:to>
    <xdr:sp macro="" textlink="">
      <xdr:nvSpPr>
        <xdr:cNvPr id="59" name="CustomShape 1"/>
        <xdr:cNvSpPr/>
      </xdr:nvSpPr>
      <xdr:spPr bwMode="auto">
        <a:xfrm>
          <a:off x="0" y="9971280"/>
          <a:ext cx="84960" cy="1028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161250</xdr:rowOff>
    </xdr:to>
    <xdr:sp macro="" textlink="">
      <xdr:nvSpPr>
        <xdr:cNvPr id="60" name="CustomShape 1"/>
        <xdr:cNvSpPr/>
      </xdr:nvSpPr>
      <xdr:spPr bwMode="auto">
        <a:xfrm>
          <a:off x="0" y="11047680"/>
          <a:ext cx="84960" cy="551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161250</xdr:rowOff>
    </xdr:to>
    <xdr:sp macro="" textlink="">
      <xdr:nvSpPr>
        <xdr:cNvPr id="61" name="CustomShape 1"/>
        <xdr:cNvSpPr/>
      </xdr:nvSpPr>
      <xdr:spPr bwMode="auto">
        <a:xfrm>
          <a:off x="0" y="11047680"/>
          <a:ext cx="84960" cy="551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124200</xdr:rowOff>
    </xdr:to>
    <xdr:sp macro="" textlink="">
      <xdr:nvSpPr>
        <xdr:cNvPr id="62" name="CustomShape 1"/>
        <xdr:cNvSpPr/>
      </xdr:nvSpPr>
      <xdr:spPr bwMode="auto">
        <a:xfrm>
          <a:off x="0" y="9971280"/>
          <a:ext cx="8496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124200</xdr:rowOff>
    </xdr:to>
    <xdr:sp macro="" textlink="">
      <xdr:nvSpPr>
        <xdr:cNvPr id="63" name="CustomShape 1"/>
        <xdr:cNvSpPr/>
      </xdr:nvSpPr>
      <xdr:spPr bwMode="auto">
        <a:xfrm>
          <a:off x="0" y="9971280"/>
          <a:ext cx="8496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208</xdr:row>
      <xdr:rowOff>105090</xdr:rowOff>
    </xdr:to>
    <xdr:sp macro="" textlink="">
      <xdr:nvSpPr>
        <xdr:cNvPr id="64" name="CustomShape 1"/>
        <xdr:cNvSpPr/>
      </xdr:nvSpPr>
      <xdr:spPr bwMode="auto">
        <a:xfrm>
          <a:off x="0" y="9676079"/>
          <a:ext cx="84960" cy="885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65" name="CustomShape 1"/>
        <xdr:cNvSpPr/>
      </xdr:nvSpPr>
      <xdr:spPr bwMode="auto">
        <a:xfrm>
          <a:off x="0" y="967607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66" name="CustomShape 1"/>
        <xdr:cNvSpPr/>
      </xdr:nvSpPr>
      <xdr:spPr bwMode="auto">
        <a:xfrm>
          <a:off x="0" y="967607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162405</xdr:rowOff>
    </xdr:to>
    <xdr:sp macro="" textlink="">
      <xdr:nvSpPr>
        <xdr:cNvPr id="67" name="CustomShape 1"/>
        <xdr:cNvSpPr/>
      </xdr:nvSpPr>
      <xdr:spPr bwMode="auto">
        <a:xfrm>
          <a:off x="0" y="9971280"/>
          <a:ext cx="84960" cy="352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123120</xdr:rowOff>
    </xdr:to>
    <xdr:sp macro="" textlink="">
      <xdr:nvSpPr>
        <xdr:cNvPr id="68" name="CustomShape 1"/>
        <xdr:cNvSpPr/>
      </xdr:nvSpPr>
      <xdr:spPr bwMode="auto">
        <a:xfrm>
          <a:off x="0" y="16111079"/>
          <a:ext cx="8496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123120</xdr:rowOff>
    </xdr:to>
    <xdr:sp macro="" textlink="">
      <xdr:nvSpPr>
        <xdr:cNvPr id="69" name="CustomShape 1"/>
        <xdr:cNvSpPr/>
      </xdr:nvSpPr>
      <xdr:spPr bwMode="auto">
        <a:xfrm>
          <a:off x="0" y="16111079"/>
          <a:ext cx="8496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124560</xdr:rowOff>
    </xdr:to>
    <xdr:sp macro="" textlink="">
      <xdr:nvSpPr>
        <xdr:cNvPr id="70" name="CustomShape 1"/>
        <xdr:cNvSpPr/>
      </xdr:nvSpPr>
      <xdr:spPr bwMode="auto">
        <a:xfrm>
          <a:off x="0" y="19283040"/>
          <a:ext cx="84960" cy="124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124560</xdr:rowOff>
    </xdr:to>
    <xdr:sp macro="" textlink="">
      <xdr:nvSpPr>
        <xdr:cNvPr id="71" name="CustomShape 1"/>
        <xdr:cNvSpPr/>
      </xdr:nvSpPr>
      <xdr:spPr bwMode="auto">
        <a:xfrm>
          <a:off x="0" y="19283040"/>
          <a:ext cx="84960" cy="124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72" name="CustomShape 1"/>
        <xdr:cNvSpPr/>
      </xdr:nvSpPr>
      <xdr:spPr bwMode="auto">
        <a:xfrm>
          <a:off x="0" y="2460815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73" name="CustomShape 1"/>
        <xdr:cNvSpPr/>
      </xdr:nvSpPr>
      <xdr:spPr bwMode="auto">
        <a:xfrm>
          <a:off x="0" y="2460815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180840</xdr:rowOff>
    </xdr:to>
    <xdr:sp macro="" textlink="">
      <xdr:nvSpPr>
        <xdr:cNvPr id="74" name="CustomShape 1"/>
        <xdr:cNvSpPr/>
      </xdr:nvSpPr>
      <xdr:spPr bwMode="auto">
        <a:xfrm>
          <a:off x="0" y="28732320"/>
          <a:ext cx="84960" cy="5713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373153</xdr:rowOff>
    </xdr:to>
    <xdr:sp macro="" textlink="">
      <xdr:nvSpPr>
        <xdr:cNvPr id="75" name="CustomShape 1"/>
        <xdr:cNvSpPr/>
      </xdr:nvSpPr>
      <xdr:spPr bwMode="auto">
        <a:xfrm>
          <a:off x="0" y="31840200"/>
          <a:ext cx="84960" cy="5720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76" name="CustomShape 1"/>
        <xdr:cNvSpPr/>
      </xdr:nvSpPr>
      <xdr:spPr bwMode="auto">
        <a:xfrm>
          <a:off x="0" y="287323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77" name="CustomShape 1"/>
        <xdr:cNvSpPr/>
      </xdr:nvSpPr>
      <xdr:spPr bwMode="auto">
        <a:xfrm>
          <a:off x="0" y="287323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75541</xdr:rowOff>
    </xdr:to>
    <xdr:sp macro="" textlink="">
      <xdr:nvSpPr>
        <xdr:cNvPr id="78" name="CustomShape 1"/>
        <xdr:cNvSpPr/>
      </xdr:nvSpPr>
      <xdr:spPr bwMode="auto">
        <a:xfrm>
          <a:off x="0" y="24998760"/>
          <a:ext cx="84960" cy="2660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191519</xdr:rowOff>
    </xdr:to>
    <xdr:sp macro="" textlink="">
      <xdr:nvSpPr>
        <xdr:cNvPr id="79" name="CustomShape 1"/>
        <xdr:cNvSpPr/>
      </xdr:nvSpPr>
      <xdr:spPr bwMode="auto">
        <a:xfrm>
          <a:off x="0" y="28541880"/>
          <a:ext cx="8496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80" name="CustomShape 1"/>
        <xdr:cNvSpPr/>
      </xdr:nvSpPr>
      <xdr:spPr bwMode="auto">
        <a:xfrm>
          <a:off x="0" y="2854188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81" name="CustomShape 1"/>
        <xdr:cNvSpPr/>
      </xdr:nvSpPr>
      <xdr:spPr bwMode="auto">
        <a:xfrm>
          <a:off x="0" y="2854188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124201</xdr:rowOff>
    </xdr:to>
    <xdr:sp macro="" textlink="">
      <xdr:nvSpPr>
        <xdr:cNvPr id="82" name="CustomShape 1"/>
        <xdr:cNvSpPr/>
      </xdr:nvSpPr>
      <xdr:spPr bwMode="auto">
        <a:xfrm>
          <a:off x="0" y="31456800"/>
          <a:ext cx="8496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181635</xdr:rowOff>
    </xdr:to>
    <xdr:sp macro="" textlink="">
      <xdr:nvSpPr>
        <xdr:cNvPr id="83" name="CustomShape 1"/>
        <xdr:cNvSpPr/>
      </xdr:nvSpPr>
      <xdr:spPr bwMode="auto">
        <a:xfrm>
          <a:off x="0" y="52895520"/>
          <a:ext cx="8496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84" name="CustomShape 1"/>
        <xdr:cNvSpPr/>
      </xdr:nvSpPr>
      <xdr:spPr bwMode="auto">
        <a:xfrm>
          <a:off x="0" y="5289552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85" name="CustomShape 1"/>
        <xdr:cNvSpPr/>
      </xdr:nvSpPr>
      <xdr:spPr bwMode="auto">
        <a:xfrm>
          <a:off x="0" y="5289552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122955</xdr:rowOff>
    </xdr:to>
    <xdr:sp macro="" textlink="">
      <xdr:nvSpPr>
        <xdr:cNvPr id="86" name="CustomShape 1"/>
        <xdr:cNvSpPr/>
      </xdr:nvSpPr>
      <xdr:spPr bwMode="auto">
        <a:xfrm>
          <a:off x="0" y="17482680"/>
          <a:ext cx="84960" cy="5133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122955</xdr:rowOff>
    </xdr:to>
    <xdr:sp macro="" textlink="">
      <xdr:nvSpPr>
        <xdr:cNvPr id="87" name="CustomShape 1"/>
        <xdr:cNvSpPr/>
      </xdr:nvSpPr>
      <xdr:spPr bwMode="auto">
        <a:xfrm>
          <a:off x="0" y="17482680"/>
          <a:ext cx="84960" cy="5133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38521</xdr:rowOff>
    </xdr:to>
    <xdr:sp macro="" textlink="">
      <xdr:nvSpPr>
        <xdr:cNvPr id="88" name="CustomShape 1"/>
        <xdr:cNvSpPr/>
      </xdr:nvSpPr>
      <xdr:spPr bwMode="auto">
        <a:xfrm>
          <a:off x="0" y="24608159"/>
          <a:ext cx="84960" cy="429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38521</xdr:rowOff>
    </xdr:to>
    <xdr:sp macro="" textlink="">
      <xdr:nvSpPr>
        <xdr:cNvPr id="89" name="CustomShape 1"/>
        <xdr:cNvSpPr/>
      </xdr:nvSpPr>
      <xdr:spPr bwMode="auto">
        <a:xfrm>
          <a:off x="0" y="24608159"/>
          <a:ext cx="84960" cy="429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90" name="CustomShape 1"/>
        <xdr:cNvSpPr/>
      </xdr:nvSpPr>
      <xdr:spPr bwMode="auto">
        <a:xfrm>
          <a:off x="0" y="2460815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91" name="CustomShape 1"/>
        <xdr:cNvSpPr/>
      </xdr:nvSpPr>
      <xdr:spPr bwMode="auto">
        <a:xfrm>
          <a:off x="0" y="24608159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7920</xdr:colOff>
      <xdr:row>205</xdr:row>
      <xdr:rowOff>0</xdr:rowOff>
    </xdr:from>
    <xdr:to>
      <xdr:col>1</xdr:col>
      <xdr:colOff>92880</xdr:colOff>
      <xdr:row>207</xdr:row>
      <xdr:rowOff>37455</xdr:rowOff>
    </xdr:to>
    <xdr:sp macro="" textlink="">
      <xdr:nvSpPr>
        <xdr:cNvPr id="92" name="CustomShape 1"/>
        <xdr:cNvSpPr/>
      </xdr:nvSpPr>
      <xdr:spPr bwMode="auto">
        <a:xfrm>
          <a:off x="7920" y="21507480"/>
          <a:ext cx="84960" cy="430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295861</xdr:rowOff>
    </xdr:to>
    <xdr:sp macro="" textlink="">
      <xdr:nvSpPr>
        <xdr:cNvPr id="93" name="CustomShape 1"/>
        <xdr:cNvSpPr/>
      </xdr:nvSpPr>
      <xdr:spPr bwMode="auto">
        <a:xfrm>
          <a:off x="0" y="23131800"/>
          <a:ext cx="84960" cy="686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94" name="CustomShape 1"/>
        <xdr:cNvSpPr/>
      </xdr:nvSpPr>
      <xdr:spPr bwMode="auto">
        <a:xfrm>
          <a:off x="0" y="23560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95" name="CustomShape 1"/>
        <xdr:cNvSpPr/>
      </xdr:nvSpPr>
      <xdr:spPr bwMode="auto">
        <a:xfrm>
          <a:off x="0" y="23560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96" name="CustomShape 1"/>
        <xdr:cNvSpPr/>
      </xdr:nvSpPr>
      <xdr:spPr bwMode="auto">
        <a:xfrm>
          <a:off x="0" y="2313180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123841</xdr:rowOff>
    </xdr:to>
    <xdr:sp macro="" textlink="">
      <xdr:nvSpPr>
        <xdr:cNvPr id="97" name="CustomShape 1"/>
        <xdr:cNvSpPr/>
      </xdr:nvSpPr>
      <xdr:spPr bwMode="auto">
        <a:xfrm>
          <a:off x="0" y="2313180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98" name="CustomShape 1"/>
        <xdr:cNvSpPr/>
      </xdr:nvSpPr>
      <xdr:spPr bwMode="auto">
        <a:xfrm>
          <a:off x="0" y="20545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99" name="CustomShape 1"/>
        <xdr:cNvSpPr/>
      </xdr:nvSpPr>
      <xdr:spPr bwMode="auto">
        <a:xfrm>
          <a:off x="0" y="20545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100" name="CustomShape 1"/>
        <xdr:cNvSpPr/>
      </xdr:nvSpPr>
      <xdr:spPr bwMode="auto">
        <a:xfrm>
          <a:off x="0" y="222433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101" name="CustomShape 1"/>
        <xdr:cNvSpPr/>
      </xdr:nvSpPr>
      <xdr:spPr bwMode="auto">
        <a:xfrm>
          <a:off x="0" y="2224332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102" name="CustomShape 1"/>
        <xdr:cNvSpPr/>
      </xdr:nvSpPr>
      <xdr:spPr bwMode="auto">
        <a:xfrm>
          <a:off x="0" y="23560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171301</xdr:rowOff>
    </xdr:to>
    <xdr:sp macro="" textlink="">
      <xdr:nvSpPr>
        <xdr:cNvPr id="103" name="CustomShape 1"/>
        <xdr:cNvSpPr/>
      </xdr:nvSpPr>
      <xdr:spPr bwMode="auto">
        <a:xfrm>
          <a:off x="0" y="235605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7920</xdr:colOff>
      <xdr:row>205</xdr:row>
      <xdr:rowOff>0</xdr:rowOff>
    </xdr:from>
    <xdr:to>
      <xdr:col>1</xdr:col>
      <xdr:colOff>92880</xdr:colOff>
      <xdr:row>206</xdr:row>
      <xdr:rowOff>47460</xdr:rowOff>
    </xdr:to>
    <xdr:sp macro="" textlink="">
      <xdr:nvSpPr>
        <xdr:cNvPr id="104" name="CustomShape 1"/>
        <xdr:cNvSpPr/>
      </xdr:nvSpPr>
      <xdr:spPr bwMode="auto">
        <a:xfrm>
          <a:off x="7920" y="23988960"/>
          <a:ext cx="84960" cy="237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295920</xdr:rowOff>
    </xdr:to>
    <xdr:sp macro="" textlink="">
      <xdr:nvSpPr>
        <xdr:cNvPr id="105" name="CustomShape 1"/>
        <xdr:cNvSpPr/>
      </xdr:nvSpPr>
      <xdr:spPr bwMode="auto">
        <a:xfrm>
          <a:off x="0" y="23988960"/>
          <a:ext cx="84960" cy="686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171390</xdr:rowOff>
    </xdr:to>
    <xdr:sp macro="" textlink="">
      <xdr:nvSpPr>
        <xdr:cNvPr id="106" name="CustomShape 1"/>
        <xdr:cNvSpPr/>
      </xdr:nvSpPr>
      <xdr:spPr bwMode="auto">
        <a:xfrm>
          <a:off x="0" y="239889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171390</xdr:rowOff>
    </xdr:to>
    <xdr:sp macro="" textlink="">
      <xdr:nvSpPr>
        <xdr:cNvPr id="107" name="CustomShape 1"/>
        <xdr:cNvSpPr/>
      </xdr:nvSpPr>
      <xdr:spPr bwMode="auto">
        <a:xfrm>
          <a:off x="0" y="239889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108" name="CustomShape 1"/>
        <xdr:cNvSpPr/>
      </xdr:nvSpPr>
      <xdr:spPr bwMode="auto">
        <a:xfrm>
          <a:off x="0" y="2398896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109" name="CustomShape 1"/>
        <xdr:cNvSpPr/>
      </xdr:nvSpPr>
      <xdr:spPr bwMode="auto">
        <a:xfrm>
          <a:off x="0" y="2398896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84960</xdr:colOff>
      <xdr:row>207</xdr:row>
      <xdr:rowOff>171301</xdr:rowOff>
    </xdr:to>
    <xdr:sp macro="" textlink="">
      <xdr:nvSpPr>
        <xdr:cNvPr id="110" name="CustomShape 1"/>
        <xdr:cNvSpPr/>
      </xdr:nvSpPr>
      <xdr:spPr bwMode="auto">
        <a:xfrm>
          <a:off x="3905250" y="22222184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828675</xdr:colOff>
      <xdr:row>205</xdr:row>
      <xdr:rowOff>0</xdr:rowOff>
    </xdr:from>
    <xdr:to>
      <xdr:col>2</xdr:col>
      <xdr:colOff>913635</xdr:colOff>
      <xdr:row>207</xdr:row>
      <xdr:rowOff>171301</xdr:rowOff>
    </xdr:to>
    <xdr:sp macro="" textlink="">
      <xdr:nvSpPr>
        <xdr:cNvPr id="111" name="CustomShape 1"/>
        <xdr:cNvSpPr/>
      </xdr:nvSpPr>
      <xdr:spPr bwMode="auto">
        <a:xfrm>
          <a:off x="4733925" y="22050734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112" name="CustomShape 1"/>
        <xdr:cNvSpPr/>
      </xdr:nvSpPr>
      <xdr:spPr bwMode="auto">
        <a:xfrm>
          <a:off x="0" y="2398896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123480</xdr:rowOff>
    </xdr:to>
    <xdr:sp macro="" textlink="">
      <xdr:nvSpPr>
        <xdr:cNvPr id="113" name="CustomShape 1"/>
        <xdr:cNvSpPr/>
      </xdr:nvSpPr>
      <xdr:spPr bwMode="auto">
        <a:xfrm>
          <a:off x="0" y="2398896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171390</xdr:rowOff>
    </xdr:to>
    <xdr:sp macro="" textlink="">
      <xdr:nvSpPr>
        <xdr:cNvPr id="114" name="CustomShape 1"/>
        <xdr:cNvSpPr/>
      </xdr:nvSpPr>
      <xdr:spPr bwMode="auto">
        <a:xfrm>
          <a:off x="0" y="239889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207</xdr:row>
      <xdr:rowOff>171390</xdr:rowOff>
    </xdr:to>
    <xdr:sp macro="" textlink="">
      <xdr:nvSpPr>
        <xdr:cNvPr id="115" name="CustomShape 1"/>
        <xdr:cNvSpPr/>
      </xdr:nvSpPr>
      <xdr:spPr bwMode="auto">
        <a:xfrm>
          <a:off x="0" y="23988960"/>
          <a:ext cx="8496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191519</xdr:rowOff>
    </xdr:to>
    <xdr:sp macro="" textlink="">
      <xdr:nvSpPr>
        <xdr:cNvPr id="116" name="CustomShape 1"/>
        <xdr:cNvSpPr/>
      </xdr:nvSpPr>
      <xdr:spPr bwMode="auto">
        <a:xfrm>
          <a:off x="0" y="51180840"/>
          <a:ext cx="8496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117" name="CustomShape 1"/>
        <xdr:cNvSpPr/>
      </xdr:nvSpPr>
      <xdr:spPr bwMode="auto">
        <a:xfrm>
          <a:off x="0" y="5118084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123840</xdr:rowOff>
    </xdr:to>
    <xdr:sp macro="" textlink="">
      <xdr:nvSpPr>
        <xdr:cNvPr id="118" name="CustomShape 1"/>
        <xdr:cNvSpPr/>
      </xdr:nvSpPr>
      <xdr:spPr bwMode="auto">
        <a:xfrm>
          <a:off x="0" y="51180840"/>
          <a:ext cx="8496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206</xdr:row>
      <xdr:rowOff>123676</xdr:rowOff>
    </xdr:to>
    <xdr:sp macro="" textlink="">
      <xdr:nvSpPr>
        <xdr:cNvPr id="119" name="CustomShape 1"/>
        <xdr:cNvSpPr/>
      </xdr:nvSpPr>
      <xdr:spPr bwMode="auto">
        <a:xfrm>
          <a:off x="0" y="52895520"/>
          <a:ext cx="84960" cy="3240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120" name="CustomShape 1"/>
        <xdr:cNvSpPr/>
      </xdr:nvSpPr>
      <xdr:spPr bwMode="auto">
        <a:xfrm>
          <a:off x="0" y="5289552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84960</xdr:colOff>
      <xdr:row>205</xdr:row>
      <xdr:rowOff>123481</xdr:rowOff>
    </xdr:to>
    <xdr:sp macro="" textlink="">
      <xdr:nvSpPr>
        <xdr:cNvPr id="121" name="CustomShape 1"/>
        <xdr:cNvSpPr/>
      </xdr:nvSpPr>
      <xdr:spPr bwMode="auto">
        <a:xfrm>
          <a:off x="0" y="52895520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104775</xdr:colOff>
      <xdr:row>205</xdr:row>
      <xdr:rowOff>0</xdr:rowOff>
    </xdr:from>
    <xdr:to>
      <xdr:col>6</xdr:col>
      <xdr:colOff>189735</xdr:colOff>
      <xdr:row>206</xdr:row>
      <xdr:rowOff>66796</xdr:rowOff>
    </xdr:to>
    <xdr:sp macro="" textlink="">
      <xdr:nvSpPr>
        <xdr:cNvPr id="122" name="CustomShape 1"/>
        <xdr:cNvSpPr/>
      </xdr:nvSpPr>
      <xdr:spPr bwMode="auto">
        <a:xfrm>
          <a:off x="6372225" y="53502284"/>
          <a:ext cx="84960" cy="25729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39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40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41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42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836595</xdr:colOff>
      <xdr:row>199</xdr:row>
      <xdr:rowOff>333375</xdr:rowOff>
    </xdr:from>
    <xdr:ext cx="84960" cy="237960"/>
    <xdr:sp macro="" textlink="">
      <xdr:nvSpPr>
        <xdr:cNvPr id="143" name="CustomShape 1"/>
        <xdr:cNvSpPr/>
      </xdr:nvSpPr>
      <xdr:spPr bwMode="auto">
        <a:xfrm>
          <a:off x="4741845" y="48434625"/>
          <a:ext cx="84960" cy="237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733425</xdr:colOff>
      <xdr:row>205</xdr:row>
      <xdr:rowOff>0</xdr:rowOff>
    </xdr:from>
    <xdr:ext cx="84960" cy="686445"/>
    <xdr:sp macro="" textlink="">
      <xdr:nvSpPr>
        <xdr:cNvPr id="144" name="CustomShape 1"/>
        <xdr:cNvSpPr/>
      </xdr:nvSpPr>
      <xdr:spPr bwMode="auto">
        <a:xfrm>
          <a:off x="4638675" y="22412325"/>
          <a:ext cx="84960" cy="68644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915"/>
    <xdr:sp macro="" textlink="">
      <xdr:nvSpPr>
        <xdr:cNvPr id="145" name="CustomShape 1"/>
        <xdr:cNvSpPr/>
      </xdr:nvSpPr>
      <xdr:spPr bwMode="auto">
        <a:xfrm>
          <a:off x="0" y="23936325"/>
          <a:ext cx="84960" cy="56191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915"/>
    <xdr:sp macro="" textlink="">
      <xdr:nvSpPr>
        <xdr:cNvPr id="146" name="CustomShape 1"/>
        <xdr:cNvSpPr/>
      </xdr:nvSpPr>
      <xdr:spPr bwMode="auto">
        <a:xfrm>
          <a:off x="0" y="23936325"/>
          <a:ext cx="84960" cy="56191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123480"/>
    <xdr:sp macro="" textlink="">
      <xdr:nvSpPr>
        <xdr:cNvPr id="147" name="CustomShape 1"/>
        <xdr:cNvSpPr/>
      </xdr:nvSpPr>
      <xdr:spPr bwMode="auto">
        <a:xfrm>
          <a:off x="0" y="23936325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123480"/>
    <xdr:sp macro="" textlink="">
      <xdr:nvSpPr>
        <xdr:cNvPr id="148" name="CustomShape 1"/>
        <xdr:cNvSpPr/>
      </xdr:nvSpPr>
      <xdr:spPr bwMode="auto">
        <a:xfrm>
          <a:off x="0" y="23936325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49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826"/>
    <xdr:sp macro="" textlink="">
      <xdr:nvSpPr>
        <xdr:cNvPr id="150" name="CustomShape 1"/>
        <xdr:cNvSpPr/>
      </xdr:nvSpPr>
      <xdr:spPr bwMode="auto">
        <a:xfrm>
          <a:off x="0" y="23508059"/>
          <a:ext cx="84960" cy="561826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123480"/>
    <xdr:sp macro="" textlink="">
      <xdr:nvSpPr>
        <xdr:cNvPr id="151" name="CustomShape 1"/>
        <xdr:cNvSpPr/>
      </xdr:nvSpPr>
      <xdr:spPr bwMode="auto">
        <a:xfrm>
          <a:off x="0" y="23936325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123480"/>
    <xdr:sp macro="" textlink="">
      <xdr:nvSpPr>
        <xdr:cNvPr id="152" name="CustomShape 1"/>
        <xdr:cNvSpPr/>
      </xdr:nvSpPr>
      <xdr:spPr bwMode="auto">
        <a:xfrm>
          <a:off x="0" y="23936325"/>
          <a:ext cx="8496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915"/>
    <xdr:sp macro="" textlink="">
      <xdr:nvSpPr>
        <xdr:cNvPr id="153" name="CustomShape 1"/>
        <xdr:cNvSpPr/>
      </xdr:nvSpPr>
      <xdr:spPr bwMode="auto">
        <a:xfrm>
          <a:off x="0" y="23936325"/>
          <a:ext cx="84960" cy="56191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205</xdr:row>
      <xdr:rowOff>0</xdr:rowOff>
    </xdr:from>
    <xdr:ext cx="84960" cy="561915"/>
    <xdr:sp macro="" textlink="">
      <xdr:nvSpPr>
        <xdr:cNvPr id="154" name="CustomShape 1"/>
        <xdr:cNvSpPr/>
      </xdr:nvSpPr>
      <xdr:spPr bwMode="auto">
        <a:xfrm>
          <a:off x="0" y="23936325"/>
          <a:ext cx="84960" cy="56191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0</xdr:colOff>
      <xdr:row>108</xdr:row>
      <xdr:rowOff>0</xdr:rowOff>
    </xdr:from>
    <xdr:to>
      <xdr:col>1</xdr:col>
      <xdr:colOff>76200</xdr:colOff>
      <xdr:row>110</xdr:row>
      <xdr:rowOff>85725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67627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76200</xdr:colOff>
      <xdr:row>110</xdr:row>
      <xdr:rowOff>85725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67627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76200</xdr:colOff>
      <xdr:row>112</xdr:row>
      <xdr:rowOff>133350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7753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76200</xdr:colOff>
      <xdr:row>112</xdr:row>
      <xdr:rowOff>133350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7753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419100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1439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419100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1439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119</xdr:row>
      <xdr:rowOff>533400</xdr:rowOff>
    </xdr:from>
    <xdr:to>
      <xdr:col>1</xdr:col>
      <xdr:colOff>85725</xdr:colOff>
      <xdr:row>120</xdr:row>
      <xdr:rowOff>466725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525" y="150495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126</xdr:row>
      <xdr:rowOff>333375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170688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76200</xdr:colOff>
      <xdr:row>126</xdr:row>
      <xdr:rowOff>352425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17449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76200</xdr:colOff>
      <xdr:row>126</xdr:row>
      <xdr:rowOff>352425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17449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126</xdr:row>
      <xdr:rowOff>314325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783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126</xdr:row>
      <xdr:rowOff>314325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783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762000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27670125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762000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27670125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76200</xdr:colOff>
      <xdr:row>108</xdr:row>
      <xdr:rowOff>123825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6762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76200</xdr:colOff>
      <xdr:row>108</xdr:row>
      <xdr:rowOff>123825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6762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124</xdr:row>
      <xdr:rowOff>123825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17068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124</xdr:row>
      <xdr:rowOff>123825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17068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112</xdr:row>
      <xdr:rowOff>533400</xdr:rowOff>
    </xdr:from>
    <xdr:to>
      <xdr:col>1</xdr:col>
      <xdr:colOff>85725</xdr:colOff>
      <xdr:row>114</xdr:row>
      <xdr:rowOff>152400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525" y="119729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828675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1299210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104775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14135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104775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14135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123825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0" y="12992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123825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0" y="12992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109</xdr:row>
      <xdr:rowOff>76200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0" y="65151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107</xdr:row>
      <xdr:rowOff>123825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6515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107</xdr:row>
      <xdr:rowOff>123825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0" y="6515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113</xdr:row>
      <xdr:rowOff>171450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0" y="9953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113</xdr:row>
      <xdr:rowOff>171450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0" y="9953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542925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0" y="11029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542925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11029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123825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0" y="995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123825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0" y="995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113</xdr:row>
      <xdr:rowOff>38100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0" y="96583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123825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0" y="96583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123825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0" y="96583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76200</xdr:colOff>
      <xdr:row>112</xdr:row>
      <xdr:rowOff>352425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0" y="995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123825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0" y="16078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123825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0" y="16078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76200</xdr:colOff>
      <xdr:row>128</xdr:row>
      <xdr:rowOff>123825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9250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76200</xdr:colOff>
      <xdr:row>128</xdr:row>
      <xdr:rowOff>123825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0" y="19250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0" y="27670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0" y="27670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</xdr:colOff>
      <xdr:row>145</xdr:row>
      <xdr:rowOff>323850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0" y="34318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581025</xdr:rowOff>
    </xdr:from>
    <xdr:to>
      <xdr:col>1</xdr:col>
      <xdr:colOff>76200</xdr:colOff>
      <xdr:row>171</xdr:row>
      <xdr:rowOff>85725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0" y="335089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</xdr:colOff>
      <xdr:row>143</xdr:row>
      <xdr:rowOff>123825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0" y="34318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</xdr:colOff>
      <xdr:row>143</xdr:row>
      <xdr:rowOff>123825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0" y="34318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285750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0" y="29698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</xdr:colOff>
      <xdr:row>142</xdr:row>
      <xdr:rowOff>438150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0" y="341280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</xdr:colOff>
      <xdr:row>142</xdr:row>
      <xdr:rowOff>123825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0" y="34128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</xdr:colOff>
      <xdr:row>142</xdr:row>
      <xdr:rowOff>123825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0" y="34128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</xdr:colOff>
      <xdr:row>150</xdr:row>
      <xdr:rowOff>123825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0" y="37176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206</xdr:row>
      <xdr:rowOff>190500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0" y="57359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0" y="57359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0" y="57359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76200</xdr:colOff>
      <xdr:row>126</xdr:row>
      <xdr:rowOff>352425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0" y="17449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76200</xdr:colOff>
      <xdr:row>126</xdr:row>
      <xdr:rowOff>352425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0" y="17449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428625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0" y="276701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428625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0" y="276701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0" y="27670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0" y="27670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132</xdr:row>
      <xdr:rowOff>533400</xdr:rowOff>
    </xdr:from>
    <xdr:to>
      <xdr:col>1</xdr:col>
      <xdr:colOff>85725</xdr:colOff>
      <xdr:row>133</xdr:row>
      <xdr:rowOff>323850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525" y="214693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76200</xdr:colOff>
      <xdr:row>138</xdr:row>
      <xdr:rowOff>304800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0" y="232981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76200</xdr:colOff>
      <xdr:row>137</xdr:row>
      <xdr:rowOff>123825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0" y="232981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76200</xdr:colOff>
      <xdr:row>137</xdr:row>
      <xdr:rowOff>123825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0" y="232981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132</xdr:row>
      <xdr:rowOff>123825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0" y="205073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132</xdr:row>
      <xdr:rowOff>123825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0" y="205073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76200</xdr:colOff>
      <xdr:row>134</xdr:row>
      <xdr:rowOff>123825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0" y="22202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76200</xdr:colOff>
      <xdr:row>134</xdr:row>
      <xdr:rowOff>123825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0" y="22202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139</xdr:row>
      <xdr:rowOff>0</xdr:rowOff>
    </xdr:from>
    <xdr:to>
      <xdr:col>1</xdr:col>
      <xdr:colOff>85725</xdr:colOff>
      <xdr:row>139</xdr:row>
      <xdr:rowOff>238125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9525" y="24688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685800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0" y="268128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561975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0" y="27241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561975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0" y="27241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0" y="2681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0" y="2681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76200</xdr:colOff>
      <xdr:row>139</xdr:row>
      <xdr:rowOff>180975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0" y="237267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0" y="25565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123825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0" y="25565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561975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0" y="27241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76200</xdr:colOff>
      <xdr:row>139</xdr:row>
      <xdr:rowOff>561975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0" y="27241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207</xdr:row>
      <xdr:rowOff>47625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0" y="556355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0" y="556355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0" y="556355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206</xdr:row>
      <xdr:rowOff>133350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0" y="57350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0" y="57350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0" y="57350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76200</xdr:colOff>
      <xdr:row>206</xdr:row>
      <xdr:rowOff>76200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0" y="57359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2009775</xdr:colOff>
      <xdr:row>202</xdr:row>
      <xdr:rowOff>0</xdr:rowOff>
    </xdr:from>
    <xdr:to>
      <xdr:col>1</xdr:col>
      <xdr:colOff>2092574</xdr:colOff>
      <xdr:row>202</xdr:row>
      <xdr:rowOff>276375</xdr:rowOff>
    </xdr:to>
    <xdr:sp macro="" textlink="">
      <xdr:nvSpPr>
        <xdr:cNvPr id="232" name="CustomShape 1"/>
        <xdr:cNvSpPr/>
      </xdr:nvSpPr>
      <xdr:spPr bwMode="auto">
        <a:xfrm>
          <a:off x="2009775" y="40328850"/>
          <a:ext cx="82799" cy="27637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222</xdr:row>
      <xdr:rowOff>123840</xdr:rowOff>
    </xdr:to>
    <xdr:sp macro="" textlink="">
      <xdr:nvSpPr>
        <xdr:cNvPr id="123" name="CustomShape 1"/>
        <xdr:cNvSpPr/>
      </xdr:nvSpPr>
      <xdr:spPr bwMode="auto">
        <a:xfrm>
          <a:off x="0" y="651776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108</xdr:row>
      <xdr:rowOff>359</xdr:rowOff>
    </xdr:from>
    <xdr:to>
      <xdr:col>1</xdr:col>
      <xdr:colOff>85680</xdr:colOff>
      <xdr:row>110</xdr:row>
      <xdr:rowOff>85680</xdr:rowOff>
    </xdr:to>
    <xdr:sp macro="" textlink="">
      <xdr:nvSpPr>
        <xdr:cNvPr id="124" name="CustomShape 1"/>
        <xdr:cNvSpPr/>
      </xdr:nvSpPr>
      <xdr:spPr bwMode="auto">
        <a:xfrm>
          <a:off x="0" y="7253640"/>
          <a:ext cx="85680" cy="697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108</xdr:row>
      <xdr:rowOff>359</xdr:rowOff>
    </xdr:from>
    <xdr:to>
      <xdr:col>1</xdr:col>
      <xdr:colOff>85680</xdr:colOff>
      <xdr:row>110</xdr:row>
      <xdr:rowOff>85680</xdr:rowOff>
    </xdr:to>
    <xdr:sp macro="" textlink="">
      <xdr:nvSpPr>
        <xdr:cNvPr id="125" name="CustomShape 1"/>
        <xdr:cNvSpPr/>
      </xdr:nvSpPr>
      <xdr:spPr bwMode="auto">
        <a:xfrm>
          <a:off x="0" y="7253640"/>
          <a:ext cx="85680" cy="697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226</xdr:row>
      <xdr:rowOff>47520</xdr:rowOff>
    </xdr:to>
    <xdr:sp macro="" textlink="">
      <xdr:nvSpPr>
        <xdr:cNvPr id="126" name="CustomShape 1"/>
        <xdr:cNvSpPr/>
      </xdr:nvSpPr>
      <xdr:spPr bwMode="auto">
        <a:xfrm>
          <a:off x="0" y="6517764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226</xdr:row>
      <xdr:rowOff>47520</xdr:rowOff>
    </xdr:to>
    <xdr:sp macro="" textlink="">
      <xdr:nvSpPr>
        <xdr:cNvPr id="127" name="CustomShape 1"/>
        <xdr:cNvSpPr/>
      </xdr:nvSpPr>
      <xdr:spPr bwMode="auto">
        <a:xfrm>
          <a:off x="0" y="6517764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226</xdr:row>
      <xdr:rowOff>47520</xdr:rowOff>
    </xdr:to>
    <xdr:sp macro="" textlink="">
      <xdr:nvSpPr>
        <xdr:cNvPr id="128" name="CustomShape 1"/>
        <xdr:cNvSpPr/>
      </xdr:nvSpPr>
      <xdr:spPr bwMode="auto">
        <a:xfrm>
          <a:off x="0" y="6517764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226</xdr:row>
      <xdr:rowOff>47520</xdr:rowOff>
    </xdr:to>
    <xdr:sp macro="" textlink="">
      <xdr:nvSpPr>
        <xdr:cNvPr id="129" name="CustomShape 1"/>
        <xdr:cNvSpPr/>
      </xdr:nvSpPr>
      <xdr:spPr bwMode="auto">
        <a:xfrm>
          <a:off x="0" y="6517764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111</xdr:row>
      <xdr:rowOff>359</xdr:rowOff>
    </xdr:from>
    <xdr:to>
      <xdr:col>1</xdr:col>
      <xdr:colOff>85680</xdr:colOff>
      <xdr:row>112</xdr:row>
      <xdr:rowOff>142560</xdr:rowOff>
    </xdr:to>
    <xdr:sp macro="" textlink="">
      <xdr:nvSpPr>
        <xdr:cNvPr id="130" name="CustomShape 1"/>
        <xdr:cNvSpPr/>
      </xdr:nvSpPr>
      <xdr:spPr bwMode="auto">
        <a:xfrm>
          <a:off x="0" y="8249400"/>
          <a:ext cx="85680" cy="5518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111</xdr:row>
      <xdr:rowOff>359</xdr:rowOff>
    </xdr:from>
    <xdr:to>
      <xdr:col>1</xdr:col>
      <xdr:colOff>85680</xdr:colOff>
      <xdr:row>112</xdr:row>
      <xdr:rowOff>142560</xdr:rowOff>
    </xdr:to>
    <xdr:sp macro="" textlink="">
      <xdr:nvSpPr>
        <xdr:cNvPr id="131" name="CustomShape 1"/>
        <xdr:cNvSpPr/>
      </xdr:nvSpPr>
      <xdr:spPr bwMode="auto">
        <a:xfrm>
          <a:off x="0" y="8249400"/>
          <a:ext cx="85680" cy="5518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418679</xdr:rowOff>
    </xdr:to>
    <xdr:sp macro="" textlink="">
      <xdr:nvSpPr>
        <xdr:cNvPr id="132" name="CustomShape 1"/>
        <xdr:cNvSpPr/>
      </xdr:nvSpPr>
      <xdr:spPr bwMode="auto">
        <a:xfrm>
          <a:off x="0" y="12185640"/>
          <a:ext cx="85680" cy="418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418679</xdr:rowOff>
    </xdr:to>
    <xdr:sp macro="" textlink="">
      <xdr:nvSpPr>
        <xdr:cNvPr id="133" name="CustomShape 1"/>
        <xdr:cNvSpPr/>
      </xdr:nvSpPr>
      <xdr:spPr bwMode="auto">
        <a:xfrm>
          <a:off x="0" y="12185640"/>
          <a:ext cx="85680" cy="418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10440</xdr:colOff>
      <xdr:row>119</xdr:row>
      <xdr:rowOff>534240</xdr:rowOff>
    </xdr:from>
    <xdr:to>
      <xdr:col>1</xdr:col>
      <xdr:colOff>92520</xdr:colOff>
      <xdr:row>120</xdr:row>
      <xdr:rowOff>237585</xdr:rowOff>
    </xdr:to>
    <xdr:sp macro="" textlink="">
      <xdr:nvSpPr>
        <xdr:cNvPr id="134" name="CustomShape 1"/>
        <xdr:cNvSpPr/>
      </xdr:nvSpPr>
      <xdr:spPr bwMode="auto">
        <a:xfrm>
          <a:off x="10440" y="15806520"/>
          <a:ext cx="82080" cy="636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85680</xdr:colOff>
      <xdr:row>125</xdr:row>
      <xdr:rowOff>257760</xdr:rowOff>
    </xdr:to>
    <xdr:sp macro="" textlink="">
      <xdr:nvSpPr>
        <xdr:cNvPr id="135" name="CustomShape 1"/>
        <xdr:cNvSpPr/>
      </xdr:nvSpPr>
      <xdr:spPr bwMode="auto">
        <a:xfrm>
          <a:off x="0" y="18491760"/>
          <a:ext cx="85680" cy="6386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125</xdr:row>
      <xdr:rowOff>359</xdr:rowOff>
    </xdr:from>
    <xdr:to>
      <xdr:col>1</xdr:col>
      <xdr:colOff>85680</xdr:colOff>
      <xdr:row>126</xdr:row>
      <xdr:rowOff>134280</xdr:rowOff>
    </xdr:to>
    <xdr:sp macro="" textlink="">
      <xdr:nvSpPr>
        <xdr:cNvPr id="136" name="CustomShape 1"/>
        <xdr:cNvSpPr/>
      </xdr:nvSpPr>
      <xdr:spPr bwMode="auto">
        <a:xfrm>
          <a:off x="0" y="18873000"/>
          <a:ext cx="85680" cy="514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125</xdr:row>
      <xdr:rowOff>359</xdr:rowOff>
    </xdr:from>
    <xdr:to>
      <xdr:col>1</xdr:col>
      <xdr:colOff>85680</xdr:colOff>
      <xdr:row>126</xdr:row>
      <xdr:rowOff>134280</xdr:rowOff>
    </xdr:to>
    <xdr:sp macro="" textlink="">
      <xdr:nvSpPr>
        <xdr:cNvPr id="137" name="CustomShape 1"/>
        <xdr:cNvSpPr/>
      </xdr:nvSpPr>
      <xdr:spPr bwMode="auto">
        <a:xfrm>
          <a:off x="0" y="18873000"/>
          <a:ext cx="85680" cy="514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126</xdr:row>
      <xdr:rowOff>359</xdr:rowOff>
    </xdr:from>
    <xdr:to>
      <xdr:col>1</xdr:col>
      <xdr:colOff>85680</xdr:colOff>
      <xdr:row>126</xdr:row>
      <xdr:rowOff>323640</xdr:rowOff>
    </xdr:to>
    <xdr:sp macro="" textlink="">
      <xdr:nvSpPr>
        <xdr:cNvPr id="138" name="CustomShape 1"/>
        <xdr:cNvSpPr/>
      </xdr:nvSpPr>
      <xdr:spPr bwMode="auto">
        <a:xfrm>
          <a:off x="0" y="19253880"/>
          <a:ext cx="85680" cy="3232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126</xdr:row>
      <xdr:rowOff>359</xdr:rowOff>
    </xdr:from>
    <xdr:to>
      <xdr:col>1</xdr:col>
      <xdr:colOff>85680</xdr:colOff>
      <xdr:row>126</xdr:row>
      <xdr:rowOff>323640</xdr:rowOff>
    </xdr:to>
    <xdr:sp macro="" textlink="">
      <xdr:nvSpPr>
        <xdr:cNvPr id="139" name="CustomShape 1"/>
        <xdr:cNvSpPr/>
      </xdr:nvSpPr>
      <xdr:spPr bwMode="auto">
        <a:xfrm>
          <a:off x="0" y="19253880"/>
          <a:ext cx="85680" cy="3232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772561</xdr:rowOff>
    </xdr:to>
    <xdr:sp macro="" textlink="">
      <xdr:nvSpPr>
        <xdr:cNvPr id="140" name="CustomShape 1"/>
        <xdr:cNvSpPr/>
      </xdr:nvSpPr>
      <xdr:spPr bwMode="auto">
        <a:xfrm>
          <a:off x="0" y="29005560"/>
          <a:ext cx="85680" cy="772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772561</xdr:rowOff>
    </xdr:to>
    <xdr:sp macro="" textlink="">
      <xdr:nvSpPr>
        <xdr:cNvPr id="141" name="CustomShape 1"/>
        <xdr:cNvSpPr/>
      </xdr:nvSpPr>
      <xdr:spPr bwMode="auto">
        <a:xfrm>
          <a:off x="0" y="29005560"/>
          <a:ext cx="85680" cy="772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225</xdr:row>
      <xdr:rowOff>28800</xdr:rowOff>
    </xdr:to>
    <xdr:sp macro="" textlink="">
      <xdr:nvSpPr>
        <xdr:cNvPr id="142" name="CustomShape 1"/>
        <xdr:cNvSpPr/>
      </xdr:nvSpPr>
      <xdr:spPr bwMode="auto">
        <a:xfrm>
          <a:off x="0" y="65177640"/>
          <a:ext cx="85680" cy="514439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225</xdr:row>
      <xdr:rowOff>28800</xdr:rowOff>
    </xdr:to>
    <xdr:sp macro="" textlink="">
      <xdr:nvSpPr>
        <xdr:cNvPr id="143" name="CustomShape 1"/>
        <xdr:cNvSpPr/>
      </xdr:nvSpPr>
      <xdr:spPr bwMode="auto">
        <a:xfrm>
          <a:off x="0" y="65177640"/>
          <a:ext cx="85680" cy="514439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108</xdr:row>
      <xdr:rowOff>359</xdr:rowOff>
    </xdr:from>
    <xdr:to>
      <xdr:col>1</xdr:col>
      <xdr:colOff>85680</xdr:colOff>
      <xdr:row>108</xdr:row>
      <xdr:rowOff>124560</xdr:rowOff>
    </xdr:to>
    <xdr:sp macro="" textlink="">
      <xdr:nvSpPr>
        <xdr:cNvPr id="144" name="CustomShape 1"/>
        <xdr:cNvSpPr/>
      </xdr:nvSpPr>
      <xdr:spPr bwMode="auto">
        <a:xfrm>
          <a:off x="0" y="725364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108</xdr:row>
      <xdr:rowOff>359</xdr:rowOff>
    </xdr:from>
    <xdr:to>
      <xdr:col>1</xdr:col>
      <xdr:colOff>85680</xdr:colOff>
      <xdr:row>108</xdr:row>
      <xdr:rowOff>124560</xdr:rowOff>
    </xdr:to>
    <xdr:sp macro="" textlink="">
      <xdr:nvSpPr>
        <xdr:cNvPr id="145" name="CustomShape 1"/>
        <xdr:cNvSpPr/>
      </xdr:nvSpPr>
      <xdr:spPr bwMode="auto">
        <a:xfrm>
          <a:off x="0" y="725364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85680</xdr:colOff>
      <xdr:row>124</xdr:row>
      <xdr:rowOff>123480</xdr:rowOff>
    </xdr:to>
    <xdr:sp macro="" textlink="">
      <xdr:nvSpPr>
        <xdr:cNvPr id="146" name="CustomShape 1"/>
        <xdr:cNvSpPr/>
      </xdr:nvSpPr>
      <xdr:spPr bwMode="auto">
        <a:xfrm>
          <a:off x="0" y="184917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85680</xdr:colOff>
      <xdr:row>124</xdr:row>
      <xdr:rowOff>123480</xdr:rowOff>
    </xdr:to>
    <xdr:sp macro="" textlink="">
      <xdr:nvSpPr>
        <xdr:cNvPr id="147" name="CustomShape 1"/>
        <xdr:cNvSpPr/>
      </xdr:nvSpPr>
      <xdr:spPr bwMode="auto">
        <a:xfrm>
          <a:off x="0" y="184917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226</xdr:row>
      <xdr:rowOff>47520</xdr:rowOff>
    </xdr:to>
    <xdr:sp macro="" textlink="">
      <xdr:nvSpPr>
        <xdr:cNvPr id="148" name="CustomShape 1"/>
        <xdr:cNvSpPr/>
      </xdr:nvSpPr>
      <xdr:spPr bwMode="auto">
        <a:xfrm>
          <a:off x="0" y="6517764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228</xdr:row>
      <xdr:rowOff>359</xdr:rowOff>
    </xdr:from>
    <xdr:to>
      <xdr:col>1</xdr:col>
      <xdr:colOff>85680</xdr:colOff>
      <xdr:row>230</xdr:row>
      <xdr:rowOff>218970</xdr:rowOff>
    </xdr:to>
    <xdr:sp macro="" textlink="">
      <xdr:nvSpPr>
        <xdr:cNvPr id="149" name="CustomShape 1"/>
        <xdr:cNvSpPr/>
      </xdr:nvSpPr>
      <xdr:spPr bwMode="auto">
        <a:xfrm>
          <a:off x="0" y="66149280"/>
          <a:ext cx="85680" cy="695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222</xdr:row>
      <xdr:rowOff>123840</xdr:rowOff>
    </xdr:to>
    <xdr:sp macro="" textlink="">
      <xdr:nvSpPr>
        <xdr:cNvPr id="150" name="CustomShape 1"/>
        <xdr:cNvSpPr/>
      </xdr:nvSpPr>
      <xdr:spPr bwMode="auto">
        <a:xfrm>
          <a:off x="0" y="651776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85680</xdr:colOff>
      <xdr:row>222</xdr:row>
      <xdr:rowOff>123840</xdr:rowOff>
    </xdr:to>
    <xdr:sp macro="" textlink="">
      <xdr:nvSpPr>
        <xdr:cNvPr id="151" name="CustomShape 1"/>
        <xdr:cNvSpPr/>
      </xdr:nvSpPr>
      <xdr:spPr bwMode="auto">
        <a:xfrm>
          <a:off x="0" y="651776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10440</xdr:colOff>
      <xdr:row>112</xdr:row>
      <xdr:rowOff>532800</xdr:rowOff>
    </xdr:from>
    <xdr:to>
      <xdr:col>1</xdr:col>
      <xdr:colOff>92520</xdr:colOff>
      <xdr:row>113</xdr:row>
      <xdr:rowOff>257100</xdr:rowOff>
    </xdr:to>
    <xdr:sp macro="" textlink="">
      <xdr:nvSpPr>
        <xdr:cNvPr id="152" name="CustomShape 1"/>
        <xdr:cNvSpPr/>
      </xdr:nvSpPr>
      <xdr:spPr bwMode="auto">
        <a:xfrm>
          <a:off x="10440" y="12718440"/>
          <a:ext cx="82080" cy="8290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115</xdr:row>
      <xdr:rowOff>359</xdr:rowOff>
    </xdr:from>
    <xdr:to>
      <xdr:col>1</xdr:col>
      <xdr:colOff>85680</xdr:colOff>
      <xdr:row>116</xdr:row>
      <xdr:rowOff>239129</xdr:rowOff>
    </xdr:to>
    <xdr:sp macro="" textlink="">
      <xdr:nvSpPr>
        <xdr:cNvPr id="153" name="CustomShape 1"/>
        <xdr:cNvSpPr/>
      </xdr:nvSpPr>
      <xdr:spPr bwMode="auto">
        <a:xfrm>
          <a:off x="0" y="13738320"/>
          <a:ext cx="85680" cy="834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118</xdr:row>
      <xdr:rowOff>359</xdr:rowOff>
    </xdr:from>
    <xdr:to>
      <xdr:col>1</xdr:col>
      <xdr:colOff>85680</xdr:colOff>
      <xdr:row>119</xdr:row>
      <xdr:rowOff>104265</xdr:rowOff>
    </xdr:to>
    <xdr:sp macro="" textlink="">
      <xdr:nvSpPr>
        <xdr:cNvPr id="154" name="CustomShape 1"/>
        <xdr:cNvSpPr/>
      </xdr:nvSpPr>
      <xdr:spPr bwMode="auto">
        <a:xfrm>
          <a:off x="0" y="14888880"/>
          <a:ext cx="85680" cy="516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118</xdr:row>
      <xdr:rowOff>359</xdr:rowOff>
    </xdr:from>
    <xdr:to>
      <xdr:col>1</xdr:col>
      <xdr:colOff>85680</xdr:colOff>
      <xdr:row>119</xdr:row>
      <xdr:rowOff>104265</xdr:rowOff>
    </xdr:to>
    <xdr:sp macro="" textlink="">
      <xdr:nvSpPr>
        <xdr:cNvPr id="155" name="CustomShape 1"/>
        <xdr:cNvSpPr/>
      </xdr:nvSpPr>
      <xdr:spPr bwMode="auto">
        <a:xfrm>
          <a:off x="0" y="14888880"/>
          <a:ext cx="85680" cy="516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115</xdr:row>
      <xdr:rowOff>359</xdr:rowOff>
    </xdr:from>
    <xdr:to>
      <xdr:col>1</xdr:col>
      <xdr:colOff>85680</xdr:colOff>
      <xdr:row>115</xdr:row>
      <xdr:rowOff>124560</xdr:rowOff>
    </xdr:to>
    <xdr:sp macro="" textlink="">
      <xdr:nvSpPr>
        <xdr:cNvPr id="156" name="CustomShape 1"/>
        <xdr:cNvSpPr/>
      </xdr:nvSpPr>
      <xdr:spPr bwMode="auto">
        <a:xfrm>
          <a:off x="0" y="1373832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115</xdr:row>
      <xdr:rowOff>359</xdr:rowOff>
    </xdr:from>
    <xdr:to>
      <xdr:col>1</xdr:col>
      <xdr:colOff>85680</xdr:colOff>
      <xdr:row>115</xdr:row>
      <xdr:rowOff>124560</xdr:rowOff>
    </xdr:to>
    <xdr:sp macro="" textlink="">
      <xdr:nvSpPr>
        <xdr:cNvPr id="157" name="CustomShape 1"/>
        <xdr:cNvSpPr/>
      </xdr:nvSpPr>
      <xdr:spPr bwMode="auto">
        <a:xfrm>
          <a:off x="0" y="1373832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107</xdr:row>
      <xdr:rowOff>359</xdr:rowOff>
    </xdr:from>
    <xdr:to>
      <xdr:col>1</xdr:col>
      <xdr:colOff>85680</xdr:colOff>
      <xdr:row>107</xdr:row>
      <xdr:rowOff>551880</xdr:rowOff>
    </xdr:to>
    <xdr:sp macro="" textlink="">
      <xdr:nvSpPr>
        <xdr:cNvPr id="158" name="CustomShape 1"/>
        <xdr:cNvSpPr/>
      </xdr:nvSpPr>
      <xdr:spPr bwMode="auto">
        <a:xfrm>
          <a:off x="0" y="6672600"/>
          <a:ext cx="85680" cy="551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107</xdr:row>
      <xdr:rowOff>359</xdr:rowOff>
    </xdr:from>
    <xdr:to>
      <xdr:col>1</xdr:col>
      <xdr:colOff>85680</xdr:colOff>
      <xdr:row>107</xdr:row>
      <xdr:rowOff>125280</xdr:rowOff>
    </xdr:to>
    <xdr:sp macro="" textlink="">
      <xdr:nvSpPr>
        <xdr:cNvPr id="159" name="CustomShape 1"/>
        <xdr:cNvSpPr/>
      </xdr:nvSpPr>
      <xdr:spPr bwMode="auto">
        <a:xfrm>
          <a:off x="0" y="6672600"/>
          <a:ext cx="85680" cy="124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107</xdr:row>
      <xdr:rowOff>359</xdr:rowOff>
    </xdr:from>
    <xdr:to>
      <xdr:col>1</xdr:col>
      <xdr:colOff>85680</xdr:colOff>
      <xdr:row>107</xdr:row>
      <xdr:rowOff>125280</xdr:rowOff>
    </xdr:to>
    <xdr:sp macro="" textlink="">
      <xdr:nvSpPr>
        <xdr:cNvPr id="160" name="CustomShape 1"/>
        <xdr:cNvSpPr/>
      </xdr:nvSpPr>
      <xdr:spPr bwMode="auto">
        <a:xfrm>
          <a:off x="0" y="6672600"/>
          <a:ext cx="85680" cy="124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1028191</xdr:rowOff>
    </xdr:to>
    <xdr:sp macro="" textlink="">
      <xdr:nvSpPr>
        <xdr:cNvPr id="161" name="CustomShape 1"/>
        <xdr:cNvSpPr/>
      </xdr:nvSpPr>
      <xdr:spPr bwMode="auto">
        <a:xfrm>
          <a:off x="0" y="10699920"/>
          <a:ext cx="85680" cy="1028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1028191</xdr:rowOff>
    </xdr:to>
    <xdr:sp macro="" textlink="">
      <xdr:nvSpPr>
        <xdr:cNvPr id="162" name="CustomShape 1"/>
        <xdr:cNvSpPr/>
      </xdr:nvSpPr>
      <xdr:spPr bwMode="auto">
        <a:xfrm>
          <a:off x="0" y="10699920"/>
          <a:ext cx="85680" cy="10281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551415</xdr:rowOff>
    </xdr:to>
    <xdr:sp macro="" textlink="">
      <xdr:nvSpPr>
        <xdr:cNvPr id="163" name="CustomShape 1"/>
        <xdr:cNvSpPr/>
      </xdr:nvSpPr>
      <xdr:spPr bwMode="auto">
        <a:xfrm>
          <a:off x="0" y="11775960"/>
          <a:ext cx="85680" cy="551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551415</xdr:rowOff>
    </xdr:to>
    <xdr:sp macro="" textlink="">
      <xdr:nvSpPr>
        <xdr:cNvPr id="164" name="CustomShape 1"/>
        <xdr:cNvSpPr/>
      </xdr:nvSpPr>
      <xdr:spPr bwMode="auto">
        <a:xfrm>
          <a:off x="0" y="11775960"/>
          <a:ext cx="85680" cy="551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123841</xdr:rowOff>
    </xdr:to>
    <xdr:sp macro="" textlink="">
      <xdr:nvSpPr>
        <xdr:cNvPr id="165" name="CustomShape 1"/>
        <xdr:cNvSpPr/>
      </xdr:nvSpPr>
      <xdr:spPr bwMode="auto">
        <a:xfrm>
          <a:off x="0" y="1069992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123841</xdr:rowOff>
    </xdr:to>
    <xdr:sp macro="" textlink="">
      <xdr:nvSpPr>
        <xdr:cNvPr id="166" name="CustomShape 1"/>
        <xdr:cNvSpPr/>
      </xdr:nvSpPr>
      <xdr:spPr bwMode="auto">
        <a:xfrm>
          <a:off x="0" y="1069992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886140</xdr:rowOff>
    </xdr:to>
    <xdr:sp macro="" textlink="">
      <xdr:nvSpPr>
        <xdr:cNvPr id="167" name="CustomShape 1"/>
        <xdr:cNvSpPr/>
      </xdr:nvSpPr>
      <xdr:spPr bwMode="auto">
        <a:xfrm>
          <a:off x="0" y="10404360"/>
          <a:ext cx="85680" cy="885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123480</xdr:rowOff>
    </xdr:to>
    <xdr:sp macro="" textlink="">
      <xdr:nvSpPr>
        <xdr:cNvPr id="168" name="CustomShape 1"/>
        <xdr:cNvSpPr/>
      </xdr:nvSpPr>
      <xdr:spPr bwMode="auto">
        <a:xfrm>
          <a:off x="0" y="104043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123480</xdr:rowOff>
    </xdr:to>
    <xdr:sp macro="" textlink="">
      <xdr:nvSpPr>
        <xdr:cNvPr id="169" name="CustomShape 1"/>
        <xdr:cNvSpPr/>
      </xdr:nvSpPr>
      <xdr:spPr bwMode="auto">
        <a:xfrm>
          <a:off x="0" y="104043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85680</xdr:colOff>
      <xdr:row>112</xdr:row>
      <xdr:rowOff>352546</xdr:rowOff>
    </xdr:to>
    <xdr:sp macro="" textlink="">
      <xdr:nvSpPr>
        <xdr:cNvPr id="170" name="CustomShape 1"/>
        <xdr:cNvSpPr/>
      </xdr:nvSpPr>
      <xdr:spPr bwMode="auto">
        <a:xfrm>
          <a:off x="0" y="10699920"/>
          <a:ext cx="85680" cy="352439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122</xdr:row>
      <xdr:rowOff>359</xdr:rowOff>
    </xdr:from>
    <xdr:to>
      <xdr:col>1</xdr:col>
      <xdr:colOff>85680</xdr:colOff>
      <xdr:row>122</xdr:row>
      <xdr:rowOff>123120</xdr:rowOff>
    </xdr:to>
    <xdr:sp macro="" textlink="">
      <xdr:nvSpPr>
        <xdr:cNvPr id="171" name="CustomShape 1"/>
        <xdr:cNvSpPr/>
      </xdr:nvSpPr>
      <xdr:spPr bwMode="auto">
        <a:xfrm>
          <a:off x="0" y="17396640"/>
          <a:ext cx="85680" cy="1227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122</xdr:row>
      <xdr:rowOff>359</xdr:rowOff>
    </xdr:from>
    <xdr:to>
      <xdr:col>1</xdr:col>
      <xdr:colOff>85680</xdr:colOff>
      <xdr:row>122</xdr:row>
      <xdr:rowOff>123120</xdr:rowOff>
    </xdr:to>
    <xdr:sp macro="" textlink="">
      <xdr:nvSpPr>
        <xdr:cNvPr id="172" name="CustomShape 1"/>
        <xdr:cNvSpPr/>
      </xdr:nvSpPr>
      <xdr:spPr bwMode="auto">
        <a:xfrm>
          <a:off x="0" y="17396640"/>
          <a:ext cx="85680" cy="1227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128</xdr:row>
      <xdr:rowOff>359</xdr:rowOff>
    </xdr:from>
    <xdr:to>
      <xdr:col>1</xdr:col>
      <xdr:colOff>85680</xdr:colOff>
      <xdr:row>128</xdr:row>
      <xdr:rowOff>124919</xdr:rowOff>
    </xdr:to>
    <xdr:sp macro="" textlink="">
      <xdr:nvSpPr>
        <xdr:cNvPr id="173" name="CustomShape 1"/>
        <xdr:cNvSpPr/>
      </xdr:nvSpPr>
      <xdr:spPr bwMode="auto">
        <a:xfrm>
          <a:off x="0" y="20977920"/>
          <a:ext cx="85680" cy="124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128</xdr:row>
      <xdr:rowOff>359</xdr:rowOff>
    </xdr:from>
    <xdr:to>
      <xdr:col>1</xdr:col>
      <xdr:colOff>85680</xdr:colOff>
      <xdr:row>128</xdr:row>
      <xdr:rowOff>124919</xdr:rowOff>
    </xdr:to>
    <xdr:sp macro="" textlink="">
      <xdr:nvSpPr>
        <xdr:cNvPr id="174" name="CustomShape 1"/>
        <xdr:cNvSpPr/>
      </xdr:nvSpPr>
      <xdr:spPr bwMode="auto">
        <a:xfrm>
          <a:off x="0" y="20977920"/>
          <a:ext cx="85680" cy="1245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133921</xdr:rowOff>
    </xdr:to>
    <xdr:sp macro="" textlink="">
      <xdr:nvSpPr>
        <xdr:cNvPr id="175" name="CustomShape 1"/>
        <xdr:cNvSpPr/>
      </xdr:nvSpPr>
      <xdr:spPr bwMode="auto">
        <a:xfrm>
          <a:off x="0" y="29005560"/>
          <a:ext cx="85680" cy="133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133921</xdr:rowOff>
    </xdr:to>
    <xdr:sp macro="" textlink="">
      <xdr:nvSpPr>
        <xdr:cNvPr id="176" name="CustomShape 1"/>
        <xdr:cNvSpPr/>
      </xdr:nvSpPr>
      <xdr:spPr bwMode="auto">
        <a:xfrm>
          <a:off x="0" y="29005560"/>
          <a:ext cx="85680" cy="133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85680</xdr:colOff>
      <xdr:row>148</xdr:row>
      <xdr:rowOff>573178</xdr:rowOff>
    </xdr:to>
    <xdr:sp macro="" textlink="">
      <xdr:nvSpPr>
        <xdr:cNvPr id="177" name="CustomShape 1"/>
        <xdr:cNvSpPr/>
      </xdr:nvSpPr>
      <xdr:spPr bwMode="auto">
        <a:xfrm>
          <a:off x="0" y="34349040"/>
          <a:ext cx="85680" cy="5716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85680</xdr:colOff>
      <xdr:row>151</xdr:row>
      <xdr:rowOff>571080</xdr:rowOff>
    </xdr:to>
    <xdr:sp macro="" textlink="">
      <xdr:nvSpPr>
        <xdr:cNvPr id="178" name="CustomShape 1"/>
        <xdr:cNvSpPr/>
      </xdr:nvSpPr>
      <xdr:spPr bwMode="auto">
        <a:xfrm>
          <a:off x="0" y="35437320"/>
          <a:ext cx="85680" cy="570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85680</xdr:colOff>
      <xdr:row>148</xdr:row>
      <xdr:rowOff>123480</xdr:rowOff>
    </xdr:to>
    <xdr:sp macro="" textlink="">
      <xdr:nvSpPr>
        <xdr:cNvPr id="179" name="CustomShape 1"/>
        <xdr:cNvSpPr/>
      </xdr:nvSpPr>
      <xdr:spPr bwMode="auto">
        <a:xfrm>
          <a:off x="0" y="3434904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85680</xdr:colOff>
      <xdr:row>148</xdr:row>
      <xdr:rowOff>123480</xdr:rowOff>
    </xdr:to>
    <xdr:sp macro="" textlink="">
      <xdr:nvSpPr>
        <xdr:cNvPr id="180" name="CustomShape 1"/>
        <xdr:cNvSpPr/>
      </xdr:nvSpPr>
      <xdr:spPr bwMode="auto">
        <a:xfrm>
          <a:off x="0" y="3434904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267120</xdr:rowOff>
    </xdr:to>
    <xdr:sp macro="" textlink="">
      <xdr:nvSpPr>
        <xdr:cNvPr id="181" name="CustomShape 1"/>
        <xdr:cNvSpPr/>
      </xdr:nvSpPr>
      <xdr:spPr bwMode="auto">
        <a:xfrm>
          <a:off x="0" y="30110400"/>
          <a:ext cx="85680" cy="267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85680</xdr:colOff>
      <xdr:row>147</xdr:row>
      <xdr:rowOff>381195</xdr:rowOff>
    </xdr:to>
    <xdr:sp macro="" textlink="">
      <xdr:nvSpPr>
        <xdr:cNvPr id="182" name="CustomShape 1"/>
        <xdr:cNvSpPr/>
      </xdr:nvSpPr>
      <xdr:spPr bwMode="auto">
        <a:xfrm>
          <a:off x="0" y="33977520"/>
          <a:ext cx="8568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85680</xdr:colOff>
      <xdr:row>147</xdr:row>
      <xdr:rowOff>123480</xdr:rowOff>
    </xdr:to>
    <xdr:sp macro="" textlink="">
      <xdr:nvSpPr>
        <xdr:cNvPr id="183" name="CustomShape 1"/>
        <xdr:cNvSpPr/>
      </xdr:nvSpPr>
      <xdr:spPr bwMode="auto">
        <a:xfrm>
          <a:off x="0" y="3397752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85680</xdr:colOff>
      <xdr:row>147</xdr:row>
      <xdr:rowOff>123480</xdr:rowOff>
    </xdr:to>
    <xdr:sp macro="" textlink="">
      <xdr:nvSpPr>
        <xdr:cNvPr id="184" name="CustomShape 1"/>
        <xdr:cNvSpPr/>
      </xdr:nvSpPr>
      <xdr:spPr bwMode="auto">
        <a:xfrm>
          <a:off x="0" y="3397752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85680</xdr:colOff>
      <xdr:row>155</xdr:row>
      <xdr:rowOff>123480</xdr:rowOff>
    </xdr:to>
    <xdr:sp macro="" textlink="">
      <xdr:nvSpPr>
        <xdr:cNvPr id="185" name="CustomShape 1"/>
        <xdr:cNvSpPr/>
      </xdr:nvSpPr>
      <xdr:spPr bwMode="auto">
        <a:xfrm>
          <a:off x="0" y="3763764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210</xdr:row>
      <xdr:rowOff>359</xdr:rowOff>
    </xdr:from>
    <xdr:to>
      <xdr:col>1</xdr:col>
      <xdr:colOff>85680</xdr:colOff>
      <xdr:row>211</xdr:row>
      <xdr:rowOff>182354</xdr:rowOff>
    </xdr:to>
    <xdr:sp macro="" textlink="">
      <xdr:nvSpPr>
        <xdr:cNvPr id="186" name="CustomShape 1"/>
        <xdr:cNvSpPr/>
      </xdr:nvSpPr>
      <xdr:spPr bwMode="auto">
        <a:xfrm>
          <a:off x="0" y="61346160"/>
          <a:ext cx="8568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210</xdr:row>
      <xdr:rowOff>359</xdr:rowOff>
    </xdr:from>
    <xdr:to>
      <xdr:col>1</xdr:col>
      <xdr:colOff>85680</xdr:colOff>
      <xdr:row>210</xdr:row>
      <xdr:rowOff>123840</xdr:rowOff>
    </xdr:to>
    <xdr:sp macro="" textlink="">
      <xdr:nvSpPr>
        <xdr:cNvPr id="187" name="CustomShape 1"/>
        <xdr:cNvSpPr/>
      </xdr:nvSpPr>
      <xdr:spPr bwMode="auto">
        <a:xfrm>
          <a:off x="0" y="613461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210</xdr:row>
      <xdr:rowOff>359</xdr:rowOff>
    </xdr:from>
    <xdr:to>
      <xdr:col>1</xdr:col>
      <xdr:colOff>85680</xdr:colOff>
      <xdr:row>210</xdr:row>
      <xdr:rowOff>123840</xdr:rowOff>
    </xdr:to>
    <xdr:sp macro="" textlink="">
      <xdr:nvSpPr>
        <xdr:cNvPr id="188" name="CustomShape 1"/>
        <xdr:cNvSpPr/>
      </xdr:nvSpPr>
      <xdr:spPr bwMode="auto">
        <a:xfrm>
          <a:off x="0" y="613461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125</xdr:row>
      <xdr:rowOff>359</xdr:rowOff>
    </xdr:from>
    <xdr:to>
      <xdr:col>1</xdr:col>
      <xdr:colOff>85680</xdr:colOff>
      <xdr:row>126</xdr:row>
      <xdr:rowOff>134280</xdr:rowOff>
    </xdr:to>
    <xdr:sp macro="" textlink="">
      <xdr:nvSpPr>
        <xdr:cNvPr id="189" name="CustomShape 1"/>
        <xdr:cNvSpPr/>
      </xdr:nvSpPr>
      <xdr:spPr bwMode="auto">
        <a:xfrm>
          <a:off x="0" y="18873000"/>
          <a:ext cx="85680" cy="514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125</xdr:row>
      <xdr:rowOff>359</xdr:rowOff>
    </xdr:from>
    <xdr:to>
      <xdr:col>1</xdr:col>
      <xdr:colOff>85680</xdr:colOff>
      <xdr:row>126</xdr:row>
      <xdr:rowOff>134280</xdr:rowOff>
    </xdr:to>
    <xdr:sp macro="" textlink="">
      <xdr:nvSpPr>
        <xdr:cNvPr id="190" name="CustomShape 1"/>
        <xdr:cNvSpPr/>
      </xdr:nvSpPr>
      <xdr:spPr bwMode="auto">
        <a:xfrm>
          <a:off x="0" y="18873000"/>
          <a:ext cx="85680" cy="5148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427321</xdr:rowOff>
    </xdr:to>
    <xdr:sp macro="" textlink="">
      <xdr:nvSpPr>
        <xdr:cNvPr id="191" name="CustomShape 1"/>
        <xdr:cNvSpPr/>
      </xdr:nvSpPr>
      <xdr:spPr bwMode="auto">
        <a:xfrm>
          <a:off x="0" y="29005560"/>
          <a:ext cx="85680" cy="4273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80865</xdr:colOff>
      <xdr:row>144</xdr:row>
      <xdr:rowOff>0</xdr:rowOff>
    </xdr:from>
    <xdr:to>
      <xdr:col>4</xdr:col>
      <xdr:colOff>166545</xdr:colOff>
      <xdr:row>144</xdr:row>
      <xdr:rowOff>427889</xdr:rowOff>
    </xdr:to>
    <xdr:sp macro="" textlink="">
      <xdr:nvSpPr>
        <xdr:cNvPr id="192" name="CustomShape 1"/>
        <xdr:cNvSpPr/>
      </xdr:nvSpPr>
      <xdr:spPr bwMode="auto">
        <a:xfrm>
          <a:off x="4862415" y="26584275"/>
          <a:ext cx="85680" cy="427889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133921</xdr:rowOff>
    </xdr:to>
    <xdr:sp macro="" textlink="">
      <xdr:nvSpPr>
        <xdr:cNvPr id="193" name="CustomShape 1"/>
        <xdr:cNvSpPr/>
      </xdr:nvSpPr>
      <xdr:spPr bwMode="auto">
        <a:xfrm>
          <a:off x="0" y="29005560"/>
          <a:ext cx="85680" cy="133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85680</xdr:colOff>
      <xdr:row>144</xdr:row>
      <xdr:rowOff>133921</xdr:rowOff>
    </xdr:to>
    <xdr:sp macro="" textlink="">
      <xdr:nvSpPr>
        <xdr:cNvPr id="194" name="CustomShape 1"/>
        <xdr:cNvSpPr/>
      </xdr:nvSpPr>
      <xdr:spPr bwMode="auto">
        <a:xfrm>
          <a:off x="0" y="29005560"/>
          <a:ext cx="85680" cy="1339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10440</xdr:colOff>
      <xdr:row>132</xdr:row>
      <xdr:rowOff>533160</xdr:rowOff>
    </xdr:from>
    <xdr:to>
      <xdr:col>1</xdr:col>
      <xdr:colOff>95760</xdr:colOff>
      <xdr:row>132</xdr:row>
      <xdr:rowOff>771480</xdr:rowOff>
    </xdr:to>
    <xdr:sp macro="" textlink="">
      <xdr:nvSpPr>
        <xdr:cNvPr id="195" name="CustomShape 1"/>
        <xdr:cNvSpPr/>
      </xdr:nvSpPr>
      <xdr:spPr bwMode="auto">
        <a:xfrm>
          <a:off x="10440" y="23202000"/>
          <a:ext cx="85320" cy="2383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137</xdr:row>
      <xdr:rowOff>359</xdr:rowOff>
    </xdr:from>
    <xdr:to>
      <xdr:col>1</xdr:col>
      <xdr:colOff>85680</xdr:colOff>
      <xdr:row>138</xdr:row>
      <xdr:rowOff>305745</xdr:rowOff>
    </xdr:to>
    <xdr:sp macro="" textlink="">
      <xdr:nvSpPr>
        <xdr:cNvPr id="196" name="CustomShape 1"/>
        <xdr:cNvSpPr/>
      </xdr:nvSpPr>
      <xdr:spPr bwMode="auto">
        <a:xfrm>
          <a:off x="0" y="25116840"/>
          <a:ext cx="85680" cy="6865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197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198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137</xdr:row>
      <xdr:rowOff>359</xdr:rowOff>
    </xdr:from>
    <xdr:to>
      <xdr:col>1</xdr:col>
      <xdr:colOff>85680</xdr:colOff>
      <xdr:row>137</xdr:row>
      <xdr:rowOff>124200</xdr:rowOff>
    </xdr:to>
    <xdr:sp macro="" textlink="">
      <xdr:nvSpPr>
        <xdr:cNvPr id="199" name="CustomShape 1"/>
        <xdr:cNvSpPr/>
      </xdr:nvSpPr>
      <xdr:spPr bwMode="auto">
        <a:xfrm>
          <a:off x="0" y="251168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137</xdr:row>
      <xdr:rowOff>359</xdr:rowOff>
    </xdr:from>
    <xdr:to>
      <xdr:col>1</xdr:col>
      <xdr:colOff>85680</xdr:colOff>
      <xdr:row>137</xdr:row>
      <xdr:rowOff>124200</xdr:rowOff>
    </xdr:to>
    <xdr:sp macro="" textlink="">
      <xdr:nvSpPr>
        <xdr:cNvPr id="200" name="CustomShape 1"/>
        <xdr:cNvSpPr/>
      </xdr:nvSpPr>
      <xdr:spPr bwMode="auto">
        <a:xfrm>
          <a:off x="0" y="2511684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85680</xdr:colOff>
      <xdr:row>132</xdr:row>
      <xdr:rowOff>18180</xdr:rowOff>
    </xdr:to>
    <xdr:sp macro="" textlink="">
      <xdr:nvSpPr>
        <xdr:cNvPr id="201" name="CustomShape 1"/>
        <xdr:cNvSpPr/>
      </xdr:nvSpPr>
      <xdr:spPr bwMode="auto">
        <a:xfrm>
          <a:off x="0" y="22240080"/>
          <a:ext cx="85680" cy="56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85680</xdr:colOff>
      <xdr:row>132</xdr:row>
      <xdr:rowOff>18180</xdr:rowOff>
    </xdr:to>
    <xdr:sp macro="" textlink="">
      <xdr:nvSpPr>
        <xdr:cNvPr id="202" name="CustomShape 1"/>
        <xdr:cNvSpPr/>
      </xdr:nvSpPr>
      <xdr:spPr bwMode="auto">
        <a:xfrm>
          <a:off x="0" y="22240080"/>
          <a:ext cx="85680" cy="56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134</xdr:row>
      <xdr:rowOff>359</xdr:rowOff>
    </xdr:from>
    <xdr:to>
      <xdr:col>1</xdr:col>
      <xdr:colOff>85680</xdr:colOff>
      <xdr:row>134</xdr:row>
      <xdr:rowOff>123480</xdr:rowOff>
    </xdr:to>
    <xdr:sp macro="" textlink="">
      <xdr:nvSpPr>
        <xdr:cNvPr id="203" name="CustomShape 1"/>
        <xdr:cNvSpPr/>
      </xdr:nvSpPr>
      <xdr:spPr bwMode="auto">
        <a:xfrm>
          <a:off x="0" y="24135840"/>
          <a:ext cx="8568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134</xdr:row>
      <xdr:rowOff>359</xdr:rowOff>
    </xdr:from>
    <xdr:to>
      <xdr:col>1</xdr:col>
      <xdr:colOff>85680</xdr:colOff>
      <xdr:row>134</xdr:row>
      <xdr:rowOff>123480</xdr:rowOff>
    </xdr:to>
    <xdr:sp macro="" textlink="">
      <xdr:nvSpPr>
        <xdr:cNvPr id="204" name="CustomShape 1"/>
        <xdr:cNvSpPr/>
      </xdr:nvSpPr>
      <xdr:spPr bwMode="auto">
        <a:xfrm>
          <a:off x="0" y="24135840"/>
          <a:ext cx="85680" cy="12312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05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06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07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08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09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10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85680</xdr:colOff>
      <xdr:row>143</xdr:row>
      <xdr:rowOff>66180</xdr:rowOff>
    </xdr:to>
    <xdr:sp macro="" textlink="">
      <xdr:nvSpPr>
        <xdr:cNvPr id="211" name="CustomShape 1"/>
        <xdr:cNvSpPr/>
      </xdr:nvSpPr>
      <xdr:spPr bwMode="auto">
        <a:xfrm>
          <a:off x="0" y="27290880"/>
          <a:ext cx="85680" cy="6854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85680</xdr:colOff>
      <xdr:row>143</xdr:row>
      <xdr:rowOff>562170</xdr:rowOff>
    </xdr:to>
    <xdr:sp macro="" textlink="">
      <xdr:nvSpPr>
        <xdr:cNvPr id="212" name="CustomShape 1"/>
        <xdr:cNvSpPr/>
      </xdr:nvSpPr>
      <xdr:spPr bwMode="auto">
        <a:xfrm>
          <a:off x="0" y="27719640"/>
          <a:ext cx="8568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85680</xdr:colOff>
      <xdr:row>143</xdr:row>
      <xdr:rowOff>562170</xdr:rowOff>
    </xdr:to>
    <xdr:sp macro="" textlink="">
      <xdr:nvSpPr>
        <xdr:cNvPr id="213" name="CustomShape 1"/>
        <xdr:cNvSpPr/>
      </xdr:nvSpPr>
      <xdr:spPr bwMode="auto">
        <a:xfrm>
          <a:off x="0" y="27719640"/>
          <a:ext cx="8568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85680</xdr:colOff>
      <xdr:row>142</xdr:row>
      <xdr:rowOff>124200</xdr:rowOff>
    </xdr:to>
    <xdr:sp macro="" textlink="">
      <xdr:nvSpPr>
        <xdr:cNvPr id="214" name="CustomShape 1"/>
        <xdr:cNvSpPr/>
      </xdr:nvSpPr>
      <xdr:spPr bwMode="auto">
        <a:xfrm>
          <a:off x="0" y="2729088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85680</xdr:colOff>
      <xdr:row>142</xdr:row>
      <xdr:rowOff>124200</xdr:rowOff>
    </xdr:to>
    <xdr:sp macro="" textlink="">
      <xdr:nvSpPr>
        <xdr:cNvPr id="215" name="CustomShape 1"/>
        <xdr:cNvSpPr/>
      </xdr:nvSpPr>
      <xdr:spPr bwMode="auto">
        <a:xfrm>
          <a:off x="0" y="27290880"/>
          <a:ext cx="85680" cy="1242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16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85680</xdr:colOff>
      <xdr:row>139</xdr:row>
      <xdr:rowOff>180465</xdr:rowOff>
    </xdr:to>
    <xdr:sp macro="" textlink="">
      <xdr:nvSpPr>
        <xdr:cNvPr id="217" name="CustomShape 1"/>
        <xdr:cNvSpPr/>
      </xdr:nvSpPr>
      <xdr:spPr bwMode="auto">
        <a:xfrm>
          <a:off x="0" y="25545240"/>
          <a:ext cx="85680" cy="5616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85680</xdr:colOff>
      <xdr:row>139</xdr:row>
      <xdr:rowOff>123840</xdr:rowOff>
    </xdr:to>
    <xdr:sp macro="" textlink="">
      <xdr:nvSpPr>
        <xdr:cNvPr id="218" name="CustomShape 1"/>
        <xdr:cNvSpPr/>
      </xdr:nvSpPr>
      <xdr:spPr bwMode="auto">
        <a:xfrm>
          <a:off x="0" y="2597400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85680</xdr:colOff>
      <xdr:row>139</xdr:row>
      <xdr:rowOff>123840</xdr:rowOff>
    </xdr:to>
    <xdr:sp macro="" textlink="">
      <xdr:nvSpPr>
        <xdr:cNvPr id="219" name="CustomShape 1"/>
        <xdr:cNvSpPr/>
      </xdr:nvSpPr>
      <xdr:spPr bwMode="auto">
        <a:xfrm>
          <a:off x="0" y="25974000"/>
          <a:ext cx="85680" cy="1238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85680</xdr:colOff>
      <xdr:row>143</xdr:row>
      <xdr:rowOff>562170</xdr:rowOff>
    </xdr:to>
    <xdr:sp macro="" textlink="">
      <xdr:nvSpPr>
        <xdr:cNvPr id="220" name="CustomShape 1"/>
        <xdr:cNvSpPr/>
      </xdr:nvSpPr>
      <xdr:spPr bwMode="auto">
        <a:xfrm>
          <a:off x="0" y="27719640"/>
          <a:ext cx="8568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85680</xdr:colOff>
      <xdr:row>143</xdr:row>
      <xdr:rowOff>562170</xdr:rowOff>
    </xdr:to>
    <xdr:sp macro="" textlink="">
      <xdr:nvSpPr>
        <xdr:cNvPr id="221" name="CustomShape 1"/>
        <xdr:cNvSpPr/>
      </xdr:nvSpPr>
      <xdr:spPr bwMode="auto">
        <a:xfrm>
          <a:off x="0" y="27719640"/>
          <a:ext cx="85680" cy="56196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85680</xdr:colOff>
      <xdr:row>211</xdr:row>
      <xdr:rowOff>190695</xdr:rowOff>
    </xdr:to>
    <xdr:sp macro="" textlink="">
      <xdr:nvSpPr>
        <xdr:cNvPr id="222" name="CustomShape 1"/>
        <xdr:cNvSpPr/>
      </xdr:nvSpPr>
      <xdr:spPr bwMode="auto">
        <a:xfrm>
          <a:off x="0" y="59259960"/>
          <a:ext cx="85680" cy="38124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85680</xdr:colOff>
      <xdr:row>210</xdr:row>
      <xdr:rowOff>123480</xdr:rowOff>
    </xdr:to>
    <xdr:sp macro="" textlink="">
      <xdr:nvSpPr>
        <xdr:cNvPr id="223" name="CustomShape 1"/>
        <xdr:cNvSpPr/>
      </xdr:nvSpPr>
      <xdr:spPr bwMode="auto">
        <a:xfrm>
          <a:off x="0" y="5925996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647700</xdr:colOff>
      <xdr:row>204</xdr:row>
      <xdr:rowOff>371475</xdr:rowOff>
    </xdr:from>
    <xdr:to>
      <xdr:col>2</xdr:col>
      <xdr:colOff>733380</xdr:colOff>
      <xdr:row>205</xdr:row>
      <xdr:rowOff>113955</xdr:rowOff>
    </xdr:to>
    <xdr:sp macro="" textlink="">
      <xdr:nvSpPr>
        <xdr:cNvPr id="224" name="CustomShape 1"/>
        <xdr:cNvSpPr/>
      </xdr:nvSpPr>
      <xdr:spPr bwMode="auto">
        <a:xfrm>
          <a:off x="3962400" y="60750450"/>
          <a:ext cx="85680" cy="12348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109440</xdr:colOff>
      <xdr:row>144</xdr:row>
      <xdr:rowOff>0</xdr:rowOff>
    </xdr:from>
    <xdr:ext cx="85680" cy="427889"/>
    <xdr:sp macro="" textlink="">
      <xdr:nvSpPr>
        <xdr:cNvPr id="109" name="CustomShape 1"/>
        <xdr:cNvSpPr/>
      </xdr:nvSpPr>
      <xdr:spPr bwMode="auto">
        <a:xfrm>
          <a:off x="109440" y="28451175"/>
          <a:ext cx="85680" cy="427889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144</xdr:row>
      <xdr:rowOff>0</xdr:rowOff>
    </xdr:from>
    <xdr:ext cx="85680" cy="562170"/>
    <xdr:sp macro="" textlink="">
      <xdr:nvSpPr>
        <xdr:cNvPr id="110" name="CustomShape 1"/>
        <xdr:cNvSpPr/>
      </xdr:nvSpPr>
      <xdr:spPr bwMode="auto">
        <a:xfrm>
          <a:off x="0" y="27489150"/>
          <a:ext cx="85680" cy="56217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144</xdr:row>
      <xdr:rowOff>0</xdr:rowOff>
    </xdr:from>
    <xdr:ext cx="85680" cy="562170"/>
    <xdr:sp macro="" textlink="">
      <xdr:nvSpPr>
        <xdr:cNvPr id="111" name="CustomShape 1"/>
        <xdr:cNvSpPr/>
      </xdr:nvSpPr>
      <xdr:spPr bwMode="auto">
        <a:xfrm>
          <a:off x="0" y="27489150"/>
          <a:ext cx="85680" cy="56217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144</xdr:row>
      <xdr:rowOff>0</xdr:rowOff>
    </xdr:from>
    <xdr:ext cx="85680" cy="562170"/>
    <xdr:sp macro="" textlink="">
      <xdr:nvSpPr>
        <xdr:cNvPr id="112" name="CustomShape 1"/>
        <xdr:cNvSpPr/>
      </xdr:nvSpPr>
      <xdr:spPr bwMode="auto">
        <a:xfrm>
          <a:off x="0" y="27489150"/>
          <a:ext cx="85680" cy="56217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0</xdr:colOff>
      <xdr:row>144</xdr:row>
      <xdr:rowOff>0</xdr:rowOff>
    </xdr:from>
    <xdr:ext cx="85680" cy="562170"/>
    <xdr:sp macro="" textlink="">
      <xdr:nvSpPr>
        <xdr:cNvPr id="113" name="CustomShape 1"/>
        <xdr:cNvSpPr/>
      </xdr:nvSpPr>
      <xdr:spPr bwMode="auto">
        <a:xfrm>
          <a:off x="0" y="27489150"/>
          <a:ext cx="85680" cy="56217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0</xdr:colOff>
      <xdr:row>206</xdr:row>
      <xdr:rowOff>359</xdr:rowOff>
    </xdr:from>
    <xdr:to>
      <xdr:col>1</xdr:col>
      <xdr:colOff>82799</xdr:colOff>
      <xdr:row>207</xdr:row>
      <xdr:rowOff>85620</xdr:rowOff>
    </xdr:to>
    <xdr:sp macro="" textlink="">
      <xdr:nvSpPr>
        <xdr:cNvPr id="114" name="CustomShape 1"/>
        <xdr:cNvSpPr/>
      </xdr:nvSpPr>
      <xdr:spPr bwMode="auto">
        <a:xfrm>
          <a:off x="0" y="41462684"/>
          <a:ext cx="82799" cy="275761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>
      <selection activeCell="C2" sqref="C2:F5"/>
    </sheetView>
  </sheetViews>
  <sheetFormatPr defaultColWidth="9" defaultRowHeight="12.75"/>
  <cols>
    <col min="1" max="1" width="21.7109375" customWidth="1"/>
    <col min="2" max="2" width="59" customWidth="1"/>
    <col min="3" max="3" width="0.140625" hidden="1" customWidth="1"/>
    <col min="4" max="4" width="17.140625" customWidth="1"/>
    <col min="5" max="5" width="16" customWidth="1"/>
    <col min="6" max="6" width="1" hidden="1" customWidth="1"/>
  </cols>
  <sheetData>
    <row r="1" spans="1:6" ht="16.5" customHeight="1">
      <c r="A1" s="1"/>
      <c r="B1" s="2"/>
      <c r="C1" s="553" t="s">
        <v>0</v>
      </c>
      <c r="D1" s="553"/>
      <c r="E1" s="553"/>
    </row>
    <row r="2" spans="1:6" ht="0.75" hidden="1" customHeight="1">
      <c r="C2" s="554" t="s">
        <v>584</v>
      </c>
      <c r="D2" s="554"/>
      <c r="E2" s="554"/>
      <c r="F2" s="554"/>
    </row>
    <row r="3" spans="1:6" ht="12.75" hidden="1" customHeight="1">
      <c r="C3" s="554"/>
      <c r="D3" s="554"/>
      <c r="E3" s="554"/>
      <c r="F3" s="554"/>
    </row>
    <row r="4" spans="1:6" ht="47.25" customHeight="1">
      <c r="A4" s="3"/>
      <c r="B4" s="4"/>
      <c r="C4" s="554"/>
      <c r="D4" s="554"/>
      <c r="E4" s="554"/>
      <c r="F4" s="554"/>
    </row>
    <row r="5" spans="1:6" ht="75.75" customHeight="1">
      <c r="A5" s="4"/>
      <c r="B5" s="5"/>
      <c r="C5" s="554"/>
      <c r="D5" s="554"/>
      <c r="E5" s="554"/>
      <c r="F5" s="554"/>
    </row>
    <row r="6" spans="1:6" ht="21.75" customHeight="1">
      <c r="C6" s="6"/>
      <c r="D6" s="555"/>
      <c r="E6" s="555"/>
      <c r="F6" s="6"/>
    </row>
    <row r="7" spans="1:6" ht="12.75" customHeight="1">
      <c r="A7" s="7"/>
      <c r="B7" s="556" t="s">
        <v>583</v>
      </c>
      <c r="C7" s="7"/>
      <c r="D7" s="7"/>
      <c r="E7" s="7"/>
    </row>
    <row r="8" spans="1:6" ht="12.75" customHeight="1">
      <c r="A8" s="7"/>
      <c r="B8" s="556"/>
      <c r="C8" s="7"/>
      <c r="D8" s="7"/>
      <c r="E8" s="7"/>
    </row>
    <row r="9" spans="1:6" ht="20.25" customHeight="1">
      <c r="A9" s="7"/>
      <c r="B9" s="556"/>
      <c r="C9" s="7"/>
      <c r="D9" s="7"/>
      <c r="E9" s="7"/>
    </row>
    <row r="10" spans="1:6" ht="20.25" hidden="1" customHeight="1">
      <c r="B10" s="556"/>
      <c r="C10" s="7"/>
    </row>
    <row r="11" spans="1:6" ht="22.7" customHeight="1"/>
    <row r="12" spans="1:6" ht="13.7" customHeight="1">
      <c r="A12" s="557" t="s">
        <v>1</v>
      </c>
      <c r="B12" s="558" t="s">
        <v>2</v>
      </c>
      <c r="C12" s="557" t="s">
        <v>3</v>
      </c>
      <c r="D12" s="558" t="s">
        <v>4</v>
      </c>
      <c r="E12" s="558"/>
    </row>
    <row r="13" spans="1:6" ht="13.7" customHeight="1">
      <c r="A13" s="557"/>
      <c r="B13" s="557"/>
      <c r="C13" s="557"/>
      <c r="D13" s="557" t="s">
        <v>5</v>
      </c>
      <c r="E13" s="557" t="s">
        <v>6</v>
      </c>
    </row>
    <row r="14" spans="1:6" ht="28.5" customHeight="1">
      <c r="A14" s="557"/>
      <c r="B14" s="558"/>
      <c r="C14" s="557"/>
      <c r="D14" s="557"/>
      <c r="E14" s="557"/>
    </row>
    <row r="15" spans="1:6" ht="25.5" customHeight="1">
      <c r="A15" s="8" t="s">
        <v>7</v>
      </c>
      <c r="B15" s="9" t="s">
        <v>8</v>
      </c>
      <c r="C15" s="10"/>
      <c r="D15" s="10"/>
      <c r="E15" s="11"/>
    </row>
    <row r="16" spans="1:6" ht="27" customHeight="1">
      <c r="A16" s="12" t="s">
        <v>9</v>
      </c>
      <c r="B16" s="13" t="s">
        <v>10</v>
      </c>
      <c r="C16" s="14">
        <v>48</v>
      </c>
      <c r="D16" s="14">
        <v>46</v>
      </c>
      <c r="E16" s="15">
        <v>2</v>
      </c>
    </row>
    <row r="17" spans="1:5" ht="21.2" customHeight="1">
      <c r="A17" s="16" t="s">
        <v>11</v>
      </c>
      <c r="B17" s="17" t="s">
        <v>12</v>
      </c>
      <c r="C17" s="14"/>
      <c r="D17" s="14"/>
      <c r="E17" s="15"/>
    </row>
    <row r="18" spans="1:5" ht="28.5" customHeight="1">
      <c r="A18" s="12" t="s">
        <v>13</v>
      </c>
      <c r="B18" s="13" t="s">
        <v>14</v>
      </c>
      <c r="C18" s="14">
        <v>90</v>
      </c>
      <c r="D18" s="14">
        <v>70</v>
      </c>
      <c r="E18" s="15">
        <v>20</v>
      </c>
    </row>
    <row r="19" spans="1:5" ht="25.5" hidden="1" customHeight="1">
      <c r="A19" s="12" t="s">
        <v>15</v>
      </c>
      <c r="B19" s="18" t="s">
        <v>16</v>
      </c>
      <c r="C19" s="14"/>
      <c r="D19" s="14"/>
      <c r="E19" s="15"/>
    </row>
    <row r="20" spans="1:5" ht="42.75" customHeight="1">
      <c r="A20" s="12" t="s">
        <v>17</v>
      </c>
      <c r="B20" s="13" t="s">
        <v>18</v>
      </c>
      <c r="C20" s="14"/>
      <c r="D20" s="14">
        <v>70</v>
      </c>
      <c r="E20" s="14">
        <v>20</v>
      </c>
    </row>
    <row r="21" spans="1:5" ht="42.75" customHeight="1">
      <c r="A21" s="12" t="s">
        <v>19</v>
      </c>
      <c r="B21" s="13" t="s">
        <v>20</v>
      </c>
      <c r="C21" s="14"/>
      <c r="D21" s="14">
        <v>70</v>
      </c>
      <c r="E21" s="14">
        <v>20</v>
      </c>
    </row>
    <row r="22" spans="1:5" ht="49.7" customHeight="1">
      <c r="A22" s="12" t="s">
        <v>21</v>
      </c>
      <c r="B22" s="13" t="s">
        <v>22</v>
      </c>
      <c r="C22" s="14"/>
      <c r="D22" s="14">
        <v>70</v>
      </c>
      <c r="E22" s="14">
        <v>20</v>
      </c>
    </row>
    <row r="23" spans="1:5" ht="26.45" customHeight="1">
      <c r="A23" s="19" t="s">
        <v>23</v>
      </c>
      <c r="B23" s="13" t="s">
        <v>24</v>
      </c>
      <c r="C23" s="14">
        <v>100</v>
      </c>
      <c r="D23" s="14">
        <v>70</v>
      </c>
      <c r="E23" s="14">
        <v>30</v>
      </c>
    </row>
    <row r="24" spans="1:5" ht="30.2" hidden="1" customHeight="1">
      <c r="A24" s="20" t="s">
        <v>25</v>
      </c>
      <c r="B24" s="21" t="s">
        <v>26</v>
      </c>
      <c r="C24" s="22">
        <v>70</v>
      </c>
      <c r="D24" s="22">
        <v>70</v>
      </c>
      <c r="E24" s="22"/>
    </row>
    <row r="25" spans="1:5" ht="30.2" hidden="1" customHeight="1">
      <c r="A25" s="20" t="s">
        <v>27</v>
      </c>
      <c r="B25" s="21" t="s">
        <v>28</v>
      </c>
      <c r="C25" s="22">
        <v>60</v>
      </c>
      <c r="D25" s="22">
        <v>30</v>
      </c>
      <c r="E25" s="22">
        <v>30</v>
      </c>
    </row>
    <row r="26" spans="1:5" ht="32.25" customHeight="1">
      <c r="A26" s="23" t="s">
        <v>29</v>
      </c>
      <c r="B26" s="13" t="s">
        <v>30</v>
      </c>
      <c r="C26" s="14">
        <v>60</v>
      </c>
      <c r="D26" s="14">
        <v>30</v>
      </c>
      <c r="E26" s="14">
        <v>30</v>
      </c>
    </row>
    <row r="27" spans="1:5" ht="18.75" customHeight="1">
      <c r="A27" s="16" t="s">
        <v>31</v>
      </c>
      <c r="B27" s="24" t="s">
        <v>32</v>
      </c>
      <c r="C27" s="25"/>
      <c r="D27" s="25"/>
      <c r="E27" s="26"/>
    </row>
    <row r="28" spans="1:5" ht="13.7" hidden="1" customHeight="1">
      <c r="A28" s="12" t="s">
        <v>33</v>
      </c>
      <c r="B28" s="18" t="s">
        <v>34</v>
      </c>
      <c r="C28" s="14">
        <v>100</v>
      </c>
      <c r="D28" s="14">
        <v>100</v>
      </c>
      <c r="E28" s="15"/>
    </row>
    <row r="29" spans="1:5" ht="18.75" hidden="1" customHeight="1">
      <c r="A29" s="12" t="s">
        <v>35</v>
      </c>
      <c r="B29" s="18" t="s">
        <v>36</v>
      </c>
      <c r="C29" s="14">
        <v>100</v>
      </c>
      <c r="D29" s="14"/>
      <c r="E29" s="15">
        <v>100</v>
      </c>
    </row>
    <row r="30" spans="1:5" ht="36" customHeight="1">
      <c r="A30" s="12" t="s">
        <v>35</v>
      </c>
      <c r="B30" s="13" t="s">
        <v>37</v>
      </c>
      <c r="C30" s="14">
        <v>100</v>
      </c>
      <c r="D30" s="14"/>
      <c r="E30" s="15">
        <v>100</v>
      </c>
    </row>
    <row r="31" spans="1:5" ht="26.45" customHeight="1">
      <c r="A31" s="12" t="s">
        <v>38</v>
      </c>
      <c r="B31" s="13" t="s">
        <v>39</v>
      </c>
      <c r="C31" s="14">
        <v>100</v>
      </c>
      <c r="D31" s="14"/>
      <c r="E31" s="15">
        <v>100</v>
      </c>
    </row>
    <row r="32" spans="1:5" ht="39.200000000000003" customHeight="1">
      <c r="A32" s="12" t="s">
        <v>40</v>
      </c>
      <c r="B32" s="13" t="s">
        <v>41</v>
      </c>
      <c r="C32" s="14">
        <v>100</v>
      </c>
      <c r="D32" s="14"/>
      <c r="E32" s="15">
        <v>100</v>
      </c>
    </row>
    <row r="33" spans="1:5" ht="20.25" customHeight="1">
      <c r="A33" s="16" t="s">
        <v>42</v>
      </c>
      <c r="B33" s="17" t="s">
        <v>43</v>
      </c>
      <c r="C33" s="14"/>
      <c r="D33" s="14"/>
      <c r="E33" s="15"/>
    </row>
    <row r="34" spans="1:5" ht="54" customHeight="1">
      <c r="A34" s="27" t="s">
        <v>44</v>
      </c>
      <c r="B34" s="28" t="s">
        <v>45</v>
      </c>
      <c r="C34" s="14"/>
      <c r="D34" s="14"/>
      <c r="E34" s="15">
        <v>100</v>
      </c>
    </row>
    <row r="35" spans="1:5" ht="54" customHeight="1">
      <c r="A35" s="27" t="s">
        <v>46</v>
      </c>
      <c r="B35" s="13" t="s">
        <v>47</v>
      </c>
      <c r="C35" s="14">
        <v>100</v>
      </c>
      <c r="D35" s="14"/>
      <c r="E35" s="15">
        <v>100</v>
      </c>
    </row>
    <row r="36" spans="1:5" ht="31.5">
      <c r="A36" s="16" t="s">
        <v>48</v>
      </c>
      <c r="B36" s="29" t="s">
        <v>49</v>
      </c>
      <c r="C36" s="14"/>
      <c r="D36" s="14"/>
      <c r="E36" s="15"/>
    </row>
    <row r="37" spans="1:5" ht="33.75" customHeight="1">
      <c r="A37" s="30" t="s">
        <v>50</v>
      </c>
      <c r="B37" s="31" t="s">
        <v>51</v>
      </c>
      <c r="C37" s="14">
        <v>100</v>
      </c>
      <c r="D37" s="14"/>
      <c r="E37" s="15">
        <v>100</v>
      </c>
    </row>
    <row r="38" spans="1:5" ht="31.5">
      <c r="A38" s="16" t="s">
        <v>52</v>
      </c>
      <c r="B38" s="17" t="s">
        <v>53</v>
      </c>
      <c r="C38" s="14"/>
      <c r="D38" s="14"/>
      <c r="E38" s="15"/>
    </row>
    <row r="39" spans="1:5" ht="48">
      <c r="A39" s="12" t="s">
        <v>54</v>
      </c>
      <c r="B39" s="28" t="s">
        <v>55</v>
      </c>
      <c r="C39" s="14">
        <v>100</v>
      </c>
      <c r="D39" s="14"/>
      <c r="E39" s="15">
        <v>100</v>
      </c>
    </row>
    <row r="40" spans="1:5" ht="51">
      <c r="A40" s="12" t="s">
        <v>56</v>
      </c>
      <c r="B40" s="31" t="s">
        <v>57</v>
      </c>
      <c r="C40" s="14">
        <v>100</v>
      </c>
      <c r="D40" s="14"/>
      <c r="E40" s="15">
        <v>100</v>
      </c>
    </row>
    <row r="41" spans="1:5" ht="15.75">
      <c r="A41" s="16" t="s">
        <v>58</v>
      </c>
      <c r="B41" s="32" t="s">
        <v>59</v>
      </c>
      <c r="C41" s="14"/>
      <c r="D41" s="14"/>
      <c r="E41" s="15"/>
    </row>
    <row r="42" spans="1:5" ht="25.5">
      <c r="A42" s="12" t="s">
        <v>60</v>
      </c>
      <c r="B42" s="18" t="s">
        <v>61</v>
      </c>
      <c r="C42" s="14">
        <v>100</v>
      </c>
      <c r="D42" s="14"/>
      <c r="E42" s="15">
        <v>100</v>
      </c>
    </row>
    <row r="43" spans="1:5" ht="31.5">
      <c r="A43" s="16" t="s">
        <v>62</v>
      </c>
      <c r="B43" s="17" t="s">
        <v>63</v>
      </c>
      <c r="C43" s="14"/>
      <c r="D43" s="14"/>
      <c r="E43" s="15"/>
    </row>
    <row r="44" spans="1:5" ht="25.5" customHeight="1">
      <c r="A44" s="33" t="s">
        <v>64</v>
      </c>
      <c r="B44" s="13" t="s">
        <v>65</v>
      </c>
      <c r="C44" s="14">
        <v>100</v>
      </c>
      <c r="D44" s="14"/>
      <c r="E44" s="15">
        <v>100</v>
      </c>
    </row>
    <row r="45" spans="1:5" ht="31.5">
      <c r="A45" s="16" t="s">
        <v>66</v>
      </c>
      <c r="B45" s="17" t="s">
        <v>67</v>
      </c>
      <c r="C45" s="14"/>
      <c r="D45" s="14"/>
      <c r="E45" s="15"/>
    </row>
    <row r="46" spans="1:5" ht="60">
      <c r="A46" s="33" t="s">
        <v>68</v>
      </c>
      <c r="B46" s="13" t="s">
        <v>69</v>
      </c>
      <c r="C46" s="14"/>
      <c r="D46" s="14"/>
      <c r="E46" s="15">
        <v>100</v>
      </c>
    </row>
    <row r="47" spans="1:5" ht="60">
      <c r="A47" s="33" t="s">
        <v>70</v>
      </c>
      <c r="B47" s="13" t="s">
        <v>71</v>
      </c>
      <c r="C47" s="14"/>
      <c r="D47" s="14"/>
      <c r="E47" s="15">
        <v>100</v>
      </c>
    </row>
    <row r="48" spans="1:5" ht="60">
      <c r="A48" s="33" t="s">
        <v>72</v>
      </c>
      <c r="B48" s="13" t="s">
        <v>73</v>
      </c>
      <c r="C48" s="14"/>
      <c r="D48" s="14"/>
      <c r="E48" s="15">
        <v>100</v>
      </c>
    </row>
    <row r="49" spans="1:5" ht="36">
      <c r="A49" s="27" t="s">
        <v>74</v>
      </c>
      <c r="B49" s="13" t="s">
        <v>75</v>
      </c>
      <c r="C49" s="14"/>
      <c r="D49" s="14"/>
      <c r="E49" s="15">
        <v>100</v>
      </c>
    </row>
    <row r="50" spans="1:5" ht="72">
      <c r="A50" s="27" t="s">
        <v>76</v>
      </c>
      <c r="B50" s="13" t="s">
        <v>77</v>
      </c>
      <c r="C50" s="14">
        <v>50</v>
      </c>
      <c r="D50" s="14"/>
      <c r="E50" s="15">
        <v>50</v>
      </c>
    </row>
    <row r="51" spans="1:5" ht="15.75">
      <c r="A51" s="34" t="s">
        <v>78</v>
      </c>
      <c r="B51" s="17" t="s">
        <v>79</v>
      </c>
      <c r="C51" s="14"/>
      <c r="D51" s="14"/>
      <c r="E51" s="15"/>
    </row>
    <row r="52" spans="1:5" ht="24">
      <c r="A52" s="33" t="s">
        <v>80</v>
      </c>
      <c r="B52" s="13" t="s">
        <v>81</v>
      </c>
      <c r="C52" s="14"/>
      <c r="D52" s="14"/>
      <c r="E52" s="15">
        <v>100</v>
      </c>
    </row>
    <row r="53" spans="1:5" ht="26.45" customHeight="1">
      <c r="A53" s="16" t="s">
        <v>82</v>
      </c>
      <c r="B53" s="17" t="s">
        <v>83</v>
      </c>
      <c r="C53" s="14"/>
      <c r="D53" s="14"/>
      <c r="E53" s="15"/>
    </row>
    <row r="54" spans="1:5" ht="12.75" hidden="1" customHeight="1">
      <c r="A54" s="12"/>
      <c r="B54" s="31"/>
      <c r="C54" s="14"/>
      <c r="D54" s="14"/>
      <c r="E54" s="15"/>
    </row>
    <row r="55" spans="1:5" ht="48.75" customHeight="1">
      <c r="A55" s="33" t="s">
        <v>84</v>
      </c>
      <c r="B55" s="13" t="s">
        <v>85</v>
      </c>
      <c r="C55" s="14">
        <v>100</v>
      </c>
      <c r="D55" s="14"/>
      <c r="E55" s="15">
        <v>100</v>
      </c>
    </row>
    <row r="56" spans="1:5" ht="33.75" customHeight="1">
      <c r="A56" s="16" t="s">
        <v>86</v>
      </c>
      <c r="B56" s="17" t="s">
        <v>87</v>
      </c>
      <c r="C56" s="14"/>
      <c r="D56" s="14"/>
      <c r="E56" s="15"/>
    </row>
    <row r="57" spans="1:5" ht="16.5" customHeight="1">
      <c r="A57" s="27" t="s">
        <v>88</v>
      </c>
      <c r="B57" s="28" t="s">
        <v>89</v>
      </c>
      <c r="C57" s="14">
        <v>100</v>
      </c>
      <c r="D57" s="14"/>
      <c r="E57" s="15">
        <v>100</v>
      </c>
    </row>
    <row r="58" spans="1:5" ht="18" customHeight="1">
      <c r="A58" s="27" t="s">
        <v>90</v>
      </c>
      <c r="B58" s="28" t="s">
        <v>91</v>
      </c>
      <c r="C58" s="14">
        <v>100</v>
      </c>
      <c r="D58" s="14"/>
      <c r="E58" s="15">
        <v>100</v>
      </c>
    </row>
  </sheetData>
  <mergeCells count="10">
    <mergeCell ref="C1:E1"/>
    <mergeCell ref="C2:F5"/>
    <mergeCell ref="D6:E6"/>
    <mergeCell ref="B7:B10"/>
    <mergeCell ref="A12:A14"/>
    <mergeCell ref="B12:B14"/>
    <mergeCell ref="C12:C14"/>
    <mergeCell ref="D12:E12"/>
    <mergeCell ref="D13:D14"/>
    <mergeCell ref="E13:E14"/>
  </mergeCells>
  <printOptions gridLines="1"/>
  <pageMargins left="0.45972222222222203" right="0.359722222222222" top="1" bottom="1" header="0.51180555555555496" footer="0.51180555555555496"/>
  <pageSetup paperSize="9" scale="85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>
      <selection activeCell="A6" sqref="A6:D6"/>
    </sheetView>
  </sheetViews>
  <sheetFormatPr defaultRowHeight="12.75"/>
  <cols>
    <col min="1" max="1" width="37" style="365" customWidth="1"/>
    <col min="2" max="2" width="17.140625" style="365" customWidth="1"/>
    <col min="3" max="3" width="17.42578125" style="365" customWidth="1"/>
    <col min="4" max="4" width="18.140625" style="365" customWidth="1"/>
    <col min="5" max="256" width="9.140625" style="365"/>
    <col min="257" max="257" width="37" style="365" customWidth="1"/>
    <col min="258" max="258" width="17.140625" style="365" customWidth="1"/>
    <col min="259" max="259" width="17.42578125" style="365" customWidth="1"/>
    <col min="260" max="260" width="18.140625" style="365" customWidth="1"/>
    <col min="261" max="512" width="9.140625" style="365"/>
    <col min="513" max="513" width="37" style="365" customWidth="1"/>
    <col min="514" max="514" width="17.140625" style="365" customWidth="1"/>
    <col min="515" max="515" width="17.42578125" style="365" customWidth="1"/>
    <col min="516" max="516" width="18.140625" style="365" customWidth="1"/>
    <col min="517" max="768" width="9.140625" style="365"/>
    <col min="769" max="769" width="37" style="365" customWidth="1"/>
    <col min="770" max="770" width="17.140625" style="365" customWidth="1"/>
    <col min="771" max="771" width="17.42578125" style="365" customWidth="1"/>
    <col min="772" max="772" width="18.140625" style="365" customWidth="1"/>
    <col min="773" max="1024" width="9.140625" style="365"/>
    <col min="1025" max="1025" width="37" style="365" customWidth="1"/>
    <col min="1026" max="1026" width="17.140625" style="365" customWidth="1"/>
    <col min="1027" max="1027" width="17.42578125" style="365" customWidth="1"/>
    <col min="1028" max="1028" width="18.140625" style="365" customWidth="1"/>
    <col min="1029" max="1280" width="9.140625" style="365"/>
    <col min="1281" max="1281" width="37" style="365" customWidth="1"/>
    <col min="1282" max="1282" width="17.140625" style="365" customWidth="1"/>
    <col min="1283" max="1283" width="17.42578125" style="365" customWidth="1"/>
    <col min="1284" max="1284" width="18.140625" style="365" customWidth="1"/>
    <col min="1285" max="1536" width="9.140625" style="365"/>
    <col min="1537" max="1537" width="37" style="365" customWidth="1"/>
    <col min="1538" max="1538" width="17.140625" style="365" customWidth="1"/>
    <col min="1539" max="1539" width="17.42578125" style="365" customWidth="1"/>
    <col min="1540" max="1540" width="18.140625" style="365" customWidth="1"/>
    <col min="1541" max="1792" width="9.140625" style="365"/>
    <col min="1793" max="1793" width="37" style="365" customWidth="1"/>
    <col min="1794" max="1794" width="17.140625" style="365" customWidth="1"/>
    <col min="1795" max="1795" width="17.42578125" style="365" customWidth="1"/>
    <col min="1796" max="1796" width="18.140625" style="365" customWidth="1"/>
    <col min="1797" max="2048" width="9.140625" style="365"/>
    <col min="2049" max="2049" width="37" style="365" customWidth="1"/>
    <col min="2050" max="2050" width="17.140625" style="365" customWidth="1"/>
    <col min="2051" max="2051" width="17.42578125" style="365" customWidth="1"/>
    <col min="2052" max="2052" width="18.140625" style="365" customWidth="1"/>
    <col min="2053" max="2304" width="9.140625" style="365"/>
    <col min="2305" max="2305" width="37" style="365" customWidth="1"/>
    <col min="2306" max="2306" width="17.140625" style="365" customWidth="1"/>
    <col min="2307" max="2307" width="17.42578125" style="365" customWidth="1"/>
    <col min="2308" max="2308" width="18.140625" style="365" customWidth="1"/>
    <col min="2309" max="2560" width="9.140625" style="365"/>
    <col min="2561" max="2561" width="37" style="365" customWidth="1"/>
    <col min="2562" max="2562" width="17.140625" style="365" customWidth="1"/>
    <col min="2563" max="2563" width="17.42578125" style="365" customWidth="1"/>
    <col min="2564" max="2564" width="18.140625" style="365" customWidth="1"/>
    <col min="2565" max="2816" width="9.140625" style="365"/>
    <col min="2817" max="2817" width="37" style="365" customWidth="1"/>
    <col min="2818" max="2818" width="17.140625" style="365" customWidth="1"/>
    <col min="2819" max="2819" width="17.42578125" style="365" customWidth="1"/>
    <col min="2820" max="2820" width="18.140625" style="365" customWidth="1"/>
    <col min="2821" max="3072" width="9.140625" style="365"/>
    <col min="3073" max="3073" width="37" style="365" customWidth="1"/>
    <col min="3074" max="3074" width="17.140625" style="365" customWidth="1"/>
    <col min="3075" max="3075" width="17.42578125" style="365" customWidth="1"/>
    <col min="3076" max="3076" width="18.140625" style="365" customWidth="1"/>
    <col min="3077" max="3328" width="9.140625" style="365"/>
    <col min="3329" max="3329" width="37" style="365" customWidth="1"/>
    <col min="3330" max="3330" width="17.140625" style="365" customWidth="1"/>
    <col min="3331" max="3331" width="17.42578125" style="365" customWidth="1"/>
    <col min="3332" max="3332" width="18.140625" style="365" customWidth="1"/>
    <col min="3333" max="3584" width="9.140625" style="365"/>
    <col min="3585" max="3585" width="37" style="365" customWidth="1"/>
    <col min="3586" max="3586" width="17.140625" style="365" customWidth="1"/>
    <col min="3587" max="3587" width="17.42578125" style="365" customWidth="1"/>
    <col min="3588" max="3588" width="18.140625" style="365" customWidth="1"/>
    <col min="3589" max="3840" width="9.140625" style="365"/>
    <col min="3841" max="3841" width="37" style="365" customWidth="1"/>
    <col min="3842" max="3842" width="17.140625" style="365" customWidth="1"/>
    <col min="3843" max="3843" width="17.42578125" style="365" customWidth="1"/>
    <col min="3844" max="3844" width="18.140625" style="365" customWidth="1"/>
    <col min="3845" max="4096" width="9.140625" style="365"/>
    <col min="4097" max="4097" width="37" style="365" customWidth="1"/>
    <col min="4098" max="4098" width="17.140625" style="365" customWidth="1"/>
    <col min="4099" max="4099" width="17.42578125" style="365" customWidth="1"/>
    <col min="4100" max="4100" width="18.140625" style="365" customWidth="1"/>
    <col min="4101" max="4352" width="9.140625" style="365"/>
    <col min="4353" max="4353" width="37" style="365" customWidth="1"/>
    <col min="4354" max="4354" width="17.140625" style="365" customWidth="1"/>
    <col min="4355" max="4355" width="17.42578125" style="365" customWidth="1"/>
    <col min="4356" max="4356" width="18.140625" style="365" customWidth="1"/>
    <col min="4357" max="4608" width="9.140625" style="365"/>
    <col min="4609" max="4609" width="37" style="365" customWidth="1"/>
    <col min="4610" max="4610" width="17.140625" style="365" customWidth="1"/>
    <col min="4611" max="4611" width="17.42578125" style="365" customWidth="1"/>
    <col min="4612" max="4612" width="18.140625" style="365" customWidth="1"/>
    <col min="4613" max="4864" width="9.140625" style="365"/>
    <col min="4865" max="4865" width="37" style="365" customWidth="1"/>
    <col min="4866" max="4866" width="17.140625" style="365" customWidth="1"/>
    <col min="4867" max="4867" width="17.42578125" style="365" customWidth="1"/>
    <col min="4868" max="4868" width="18.140625" style="365" customWidth="1"/>
    <col min="4869" max="5120" width="9.140625" style="365"/>
    <col min="5121" max="5121" width="37" style="365" customWidth="1"/>
    <col min="5122" max="5122" width="17.140625" style="365" customWidth="1"/>
    <col min="5123" max="5123" width="17.42578125" style="365" customWidth="1"/>
    <col min="5124" max="5124" width="18.140625" style="365" customWidth="1"/>
    <col min="5125" max="5376" width="9.140625" style="365"/>
    <col min="5377" max="5377" width="37" style="365" customWidth="1"/>
    <col min="5378" max="5378" width="17.140625" style="365" customWidth="1"/>
    <col min="5379" max="5379" width="17.42578125" style="365" customWidth="1"/>
    <col min="5380" max="5380" width="18.140625" style="365" customWidth="1"/>
    <col min="5381" max="5632" width="9.140625" style="365"/>
    <col min="5633" max="5633" width="37" style="365" customWidth="1"/>
    <col min="5634" max="5634" width="17.140625" style="365" customWidth="1"/>
    <col min="5635" max="5635" width="17.42578125" style="365" customWidth="1"/>
    <col min="5636" max="5636" width="18.140625" style="365" customWidth="1"/>
    <col min="5637" max="5888" width="9.140625" style="365"/>
    <col min="5889" max="5889" width="37" style="365" customWidth="1"/>
    <col min="5890" max="5890" width="17.140625" style="365" customWidth="1"/>
    <col min="5891" max="5891" width="17.42578125" style="365" customWidth="1"/>
    <col min="5892" max="5892" width="18.140625" style="365" customWidth="1"/>
    <col min="5893" max="6144" width="9.140625" style="365"/>
    <col min="6145" max="6145" width="37" style="365" customWidth="1"/>
    <col min="6146" max="6146" width="17.140625" style="365" customWidth="1"/>
    <col min="6147" max="6147" width="17.42578125" style="365" customWidth="1"/>
    <col min="6148" max="6148" width="18.140625" style="365" customWidth="1"/>
    <col min="6149" max="6400" width="9.140625" style="365"/>
    <col min="6401" max="6401" width="37" style="365" customWidth="1"/>
    <col min="6402" max="6402" width="17.140625" style="365" customWidth="1"/>
    <col min="6403" max="6403" width="17.42578125" style="365" customWidth="1"/>
    <col min="6404" max="6404" width="18.140625" style="365" customWidth="1"/>
    <col min="6405" max="6656" width="9.140625" style="365"/>
    <col min="6657" max="6657" width="37" style="365" customWidth="1"/>
    <col min="6658" max="6658" width="17.140625" style="365" customWidth="1"/>
    <col min="6659" max="6659" width="17.42578125" style="365" customWidth="1"/>
    <col min="6660" max="6660" width="18.140625" style="365" customWidth="1"/>
    <col min="6661" max="6912" width="9.140625" style="365"/>
    <col min="6913" max="6913" width="37" style="365" customWidth="1"/>
    <col min="6914" max="6914" width="17.140625" style="365" customWidth="1"/>
    <col min="6915" max="6915" width="17.42578125" style="365" customWidth="1"/>
    <col min="6916" max="6916" width="18.140625" style="365" customWidth="1"/>
    <col min="6917" max="7168" width="9.140625" style="365"/>
    <col min="7169" max="7169" width="37" style="365" customWidth="1"/>
    <col min="7170" max="7170" width="17.140625" style="365" customWidth="1"/>
    <col min="7171" max="7171" width="17.42578125" style="365" customWidth="1"/>
    <col min="7172" max="7172" width="18.140625" style="365" customWidth="1"/>
    <col min="7173" max="7424" width="9.140625" style="365"/>
    <col min="7425" max="7425" width="37" style="365" customWidth="1"/>
    <col min="7426" max="7426" width="17.140625" style="365" customWidth="1"/>
    <col min="7427" max="7427" width="17.42578125" style="365" customWidth="1"/>
    <col min="7428" max="7428" width="18.140625" style="365" customWidth="1"/>
    <col min="7429" max="7680" width="9.140625" style="365"/>
    <col min="7681" max="7681" width="37" style="365" customWidth="1"/>
    <col min="7682" max="7682" width="17.140625" style="365" customWidth="1"/>
    <col min="7683" max="7683" width="17.42578125" style="365" customWidth="1"/>
    <col min="7684" max="7684" width="18.140625" style="365" customWidth="1"/>
    <col min="7685" max="7936" width="9.140625" style="365"/>
    <col min="7937" max="7937" width="37" style="365" customWidth="1"/>
    <col min="7938" max="7938" width="17.140625" style="365" customWidth="1"/>
    <col min="7939" max="7939" width="17.42578125" style="365" customWidth="1"/>
    <col min="7940" max="7940" width="18.140625" style="365" customWidth="1"/>
    <col min="7941" max="8192" width="9.140625" style="365"/>
    <col min="8193" max="8193" width="37" style="365" customWidth="1"/>
    <col min="8194" max="8194" width="17.140625" style="365" customWidth="1"/>
    <col min="8195" max="8195" width="17.42578125" style="365" customWidth="1"/>
    <col min="8196" max="8196" width="18.140625" style="365" customWidth="1"/>
    <col min="8197" max="8448" width="9.140625" style="365"/>
    <col min="8449" max="8449" width="37" style="365" customWidth="1"/>
    <col min="8450" max="8450" width="17.140625" style="365" customWidth="1"/>
    <col min="8451" max="8451" width="17.42578125" style="365" customWidth="1"/>
    <col min="8452" max="8452" width="18.140625" style="365" customWidth="1"/>
    <col min="8453" max="8704" width="9.140625" style="365"/>
    <col min="8705" max="8705" width="37" style="365" customWidth="1"/>
    <col min="8706" max="8706" width="17.140625" style="365" customWidth="1"/>
    <col min="8707" max="8707" width="17.42578125" style="365" customWidth="1"/>
    <col min="8708" max="8708" width="18.140625" style="365" customWidth="1"/>
    <col min="8709" max="8960" width="9.140625" style="365"/>
    <col min="8961" max="8961" width="37" style="365" customWidth="1"/>
    <col min="8962" max="8962" width="17.140625" style="365" customWidth="1"/>
    <col min="8963" max="8963" width="17.42578125" style="365" customWidth="1"/>
    <col min="8964" max="8964" width="18.140625" style="365" customWidth="1"/>
    <col min="8965" max="9216" width="9.140625" style="365"/>
    <col min="9217" max="9217" width="37" style="365" customWidth="1"/>
    <col min="9218" max="9218" width="17.140625" style="365" customWidth="1"/>
    <col min="9219" max="9219" width="17.42578125" style="365" customWidth="1"/>
    <col min="9220" max="9220" width="18.140625" style="365" customWidth="1"/>
    <col min="9221" max="9472" width="9.140625" style="365"/>
    <col min="9473" max="9473" width="37" style="365" customWidth="1"/>
    <col min="9474" max="9474" width="17.140625" style="365" customWidth="1"/>
    <col min="9475" max="9475" width="17.42578125" style="365" customWidth="1"/>
    <col min="9476" max="9476" width="18.140625" style="365" customWidth="1"/>
    <col min="9477" max="9728" width="9.140625" style="365"/>
    <col min="9729" max="9729" width="37" style="365" customWidth="1"/>
    <col min="9730" max="9730" width="17.140625" style="365" customWidth="1"/>
    <col min="9731" max="9731" width="17.42578125" style="365" customWidth="1"/>
    <col min="9732" max="9732" width="18.140625" style="365" customWidth="1"/>
    <col min="9733" max="9984" width="9.140625" style="365"/>
    <col min="9985" max="9985" width="37" style="365" customWidth="1"/>
    <col min="9986" max="9986" width="17.140625" style="365" customWidth="1"/>
    <col min="9987" max="9987" width="17.42578125" style="365" customWidth="1"/>
    <col min="9988" max="9988" width="18.140625" style="365" customWidth="1"/>
    <col min="9989" max="10240" width="9.140625" style="365"/>
    <col min="10241" max="10241" width="37" style="365" customWidth="1"/>
    <col min="10242" max="10242" width="17.140625" style="365" customWidth="1"/>
    <col min="10243" max="10243" width="17.42578125" style="365" customWidth="1"/>
    <col min="10244" max="10244" width="18.140625" style="365" customWidth="1"/>
    <col min="10245" max="10496" width="9.140625" style="365"/>
    <col min="10497" max="10497" width="37" style="365" customWidth="1"/>
    <col min="10498" max="10498" width="17.140625" style="365" customWidth="1"/>
    <col min="10499" max="10499" width="17.42578125" style="365" customWidth="1"/>
    <col min="10500" max="10500" width="18.140625" style="365" customWidth="1"/>
    <col min="10501" max="10752" width="9.140625" style="365"/>
    <col min="10753" max="10753" width="37" style="365" customWidth="1"/>
    <col min="10754" max="10754" width="17.140625" style="365" customWidth="1"/>
    <col min="10755" max="10755" width="17.42578125" style="365" customWidth="1"/>
    <col min="10756" max="10756" width="18.140625" style="365" customWidth="1"/>
    <col min="10757" max="11008" width="9.140625" style="365"/>
    <col min="11009" max="11009" width="37" style="365" customWidth="1"/>
    <col min="11010" max="11010" width="17.140625" style="365" customWidth="1"/>
    <col min="11011" max="11011" width="17.42578125" style="365" customWidth="1"/>
    <col min="11012" max="11012" width="18.140625" style="365" customWidth="1"/>
    <col min="11013" max="11264" width="9.140625" style="365"/>
    <col min="11265" max="11265" width="37" style="365" customWidth="1"/>
    <col min="11266" max="11266" width="17.140625" style="365" customWidth="1"/>
    <col min="11267" max="11267" width="17.42578125" style="365" customWidth="1"/>
    <col min="11268" max="11268" width="18.140625" style="365" customWidth="1"/>
    <col min="11269" max="11520" width="9.140625" style="365"/>
    <col min="11521" max="11521" width="37" style="365" customWidth="1"/>
    <col min="11522" max="11522" width="17.140625" style="365" customWidth="1"/>
    <col min="11523" max="11523" width="17.42578125" style="365" customWidth="1"/>
    <col min="11524" max="11524" width="18.140625" style="365" customWidth="1"/>
    <col min="11525" max="11776" width="9.140625" style="365"/>
    <col min="11777" max="11777" width="37" style="365" customWidth="1"/>
    <col min="11778" max="11778" width="17.140625" style="365" customWidth="1"/>
    <col min="11779" max="11779" width="17.42578125" style="365" customWidth="1"/>
    <col min="11780" max="11780" width="18.140625" style="365" customWidth="1"/>
    <col min="11781" max="12032" width="9.140625" style="365"/>
    <col min="12033" max="12033" width="37" style="365" customWidth="1"/>
    <col min="12034" max="12034" width="17.140625" style="365" customWidth="1"/>
    <col min="12035" max="12035" width="17.42578125" style="365" customWidth="1"/>
    <col min="12036" max="12036" width="18.140625" style="365" customWidth="1"/>
    <col min="12037" max="12288" width="9.140625" style="365"/>
    <col min="12289" max="12289" width="37" style="365" customWidth="1"/>
    <col min="12290" max="12290" width="17.140625" style="365" customWidth="1"/>
    <col min="12291" max="12291" width="17.42578125" style="365" customWidth="1"/>
    <col min="12292" max="12292" width="18.140625" style="365" customWidth="1"/>
    <col min="12293" max="12544" width="9.140625" style="365"/>
    <col min="12545" max="12545" width="37" style="365" customWidth="1"/>
    <col min="12546" max="12546" width="17.140625" style="365" customWidth="1"/>
    <col min="12547" max="12547" width="17.42578125" style="365" customWidth="1"/>
    <col min="12548" max="12548" width="18.140625" style="365" customWidth="1"/>
    <col min="12549" max="12800" width="9.140625" style="365"/>
    <col min="12801" max="12801" width="37" style="365" customWidth="1"/>
    <col min="12802" max="12802" width="17.140625" style="365" customWidth="1"/>
    <col min="12803" max="12803" width="17.42578125" style="365" customWidth="1"/>
    <col min="12804" max="12804" width="18.140625" style="365" customWidth="1"/>
    <col min="12805" max="13056" width="9.140625" style="365"/>
    <col min="13057" max="13057" width="37" style="365" customWidth="1"/>
    <col min="13058" max="13058" width="17.140625" style="365" customWidth="1"/>
    <col min="13059" max="13059" width="17.42578125" style="365" customWidth="1"/>
    <col min="13060" max="13060" width="18.140625" style="365" customWidth="1"/>
    <col min="13061" max="13312" width="9.140625" style="365"/>
    <col min="13313" max="13313" width="37" style="365" customWidth="1"/>
    <col min="13314" max="13314" width="17.140625" style="365" customWidth="1"/>
    <col min="13315" max="13315" width="17.42578125" style="365" customWidth="1"/>
    <col min="13316" max="13316" width="18.140625" style="365" customWidth="1"/>
    <col min="13317" max="13568" width="9.140625" style="365"/>
    <col min="13569" max="13569" width="37" style="365" customWidth="1"/>
    <col min="13570" max="13570" width="17.140625" style="365" customWidth="1"/>
    <col min="13571" max="13571" width="17.42578125" style="365" customWidth="1"/>
    <col min="13572" max="13572" width="18.140625" style="365" customWidth="1"/>
    <col min="13573" max="13824" width="9.140625" style="365"/>
    <col min="13825" max="13825" width="37" style="365" customWidth="1"/>
    <col min="13826" max="13826" width="17.140625" style="365" customWidth="1"/>
    <col min="13827" max="13827" width="17.42578125" style="365" customWidth="1"/>
    <col min="13828" max="13828" width="18.140625" style="365" customWidth="1"/>
    <col min="13829" max="14080" width="9.140625" style="365"/>
    <col min="14081" max="14081" width="37" style="365" customWidth="1"/>
    <col min="14082" max="14082" width="17.140625" style="365" customWidth="1"/>
    <col min="14083" max="14083" width="17.42578125" style="365" customWidth="1"/>
    <col min="14084" max="14084" width="18.140625" style="365" customWidth="1"/>
    <col min="14085" max="14336" width="9.140625" style="365"/>
    <col min="14337" max="14337" width="37" style="365" customWidth="1"/>
    <col min="14338" max="14338" width="17.140625" style="365" customWidth="1"/>
    <col min="14339" max="14339" width="17.42578125" style="365" customWidth="1"/>
    <col min="14340" max="14340" width="18.140625" style="365" customWidth="1"/>
    <col min="14341" max="14592" width="9.140625" style="365"/>
    <col min="14593" max="14593" width="37" style="365" customWidth="1"/>
    <col min="14594" max="14594" width="17.140625" style="365" customWidth="1"/>
    <col min="14595" max="14595" width="17.42578125" style="365" customWidth="1"/>
    <col min="14596" max="14596" width="18.140625" style="365" customWidth="1"/>
    <col min="14597" max="14848" width="9.140625" style="365"/>
    <col min="14849" max="14849" width="37" style="365" customWidth="1"/>
    <col min="14850" max="14850" width="17.140625" style="365" customWidth="1"/>
    <col min="14851" max="14851" width="17.42578125" style="365" customWidth="1"/>
    <col min="14852" max="14852" width="18.140625" style="365" customWidth="1"/>
    <col min="14853" max="15104" width="9.140625" style="365"/>
    <col min="15105" max="15105" width="37" style="365" customWidth="1"/>
    <col min="15106" max="15106" width="17.140625" style="365" customWidth="1"/>
    <col min="15107" max="15107" width="17.42578125" style="365" customWidth="1"/>
    <col min="15108" max="15108" width="18.140625" style="365" customWidth="1"/>
    <col min="15109" max="15360" width="9.140625" style="365"/>
    <col min="15361" max="15361" width="37" style="365" customWidth="1"/>
    <col min="15362" max="15362" width="17.140625" style="365" customWidth="1"/>
    <col min="15363" max="15363" width="17.42578125" style="365" customWidth="1"/>
    <col min="15364" max="15364" width="18.140625" style="365" customWidth="1"/>
    <col min="15365" max="15616" width="9.140625" style="365"/>
    <col min="15617" max="15617" width="37" style="365" customWidth="1"/>
    <col min="15618" max="15618" width="17.140625" style="365" customWidth="1"/>
    <col min="15619" max="15619" width="17.42578125" style="365" customWidth="1"/>
    <col min="15620" max="15620" width="18.140625" style="365" customWidth="1"/>
    <col min="15621" max="15872" width="9.140625" style="365"/>
    <col min="15873" max="15873" width="37" style="365" customWidth="1"/>
    <col min="15874" max="15874" width="17.140625" style="365" customWidth="1"/>
    <col min="15875" max="15875" width="17.42578125" style="365" customWidth="1"/>
    <col min="15876" max="15876" width="18.140625" style="365" customWidth="1"/>
    <col min="15877" max="16128" width="9.140625" style="365"/>
    <col min="16129" max="16129" width="37" style="365" customWidth="1"/>
    <col min="16130" max="16130" width="17.140625" style="365" customWidth="1"/>
    <col min="16131" max="16131" width="17.42578125" style="365" customWidth="1"/>
    <col min="16132" max="16132" width="18.140625" style="365" customWidth="1"/>
    <col min="16133" max="16384" width="9.140625" style="365"/>
  </cols>
  <sheetData>
    <row r="1" spans="1:4">
      <c r="A1" s="364"/>
      <c r="B1" s="364"/>
      <c r="C1" s="364"/>
      <c r="D1" s="364"/>
    </row>
    <row r="2" spans="1:4" ht="18" customHeight="1">
      <c r="A2" s="364"/>
      <c r="B2" s="364"/>
      <c r="C2" s="595" t="s">
        <v>451</v>
      </c>
      <c r="D2" s="595"/>
    </row>
    <row r="3" spans="1:4" ht="48" customHeight="1">
      <c r="A3" s="364"/>
      <c r="B3" s="596" t="s">
        <v>452</v>
      </c>
      <c r="C3" s="597"/>
      <c r="D3" s="597"/>
    </row>
    <row r="4" spans="1:4" ht="15">
      <c r="A4" s="364"/>
      <c r="B4" s="364"/>
      <c r="C4" s="598" t="s">
        <v>107</v>
      </c>
      <c r="D4" s="598"/>
    </row>
    <row r="5" spans="1:4">
      <c r="A5" s="364"/>
      <c r="B5" s="364"/>
      <c r="C5" s="364"/>
      <c r="D5" s="364"/>
    </row>
    <row r="6" spans="1:4" s="366" customFormat="1" ht="46.5" customHeight="1">
      <c r="A6" s="599" t="s">
        <v>453</v>
      </c>
      <c r="B6" s="599"/>
      <c r="C6" s="599"/>
      <c r="D6" s="599"/>
    </row>
    <row r="7" spans="1:4" s="366" customFormat="1" ht="29.25" customHeight="1">
      <c r="A7" s="364"/>
      <c r="B7" s="364"/>
      <c r="C7" s="364"/>
      <c r="D7" s="367" t="s">
        <v>454</v>
      </c>
    </row>
    <row r="8" spans="1:4" s="366" customFormat="1" ht="26.25" customHeight="1">
      <c r="A8" s="600" t="s">
        <v>455</v>
      </c>
      <c r="B8" s="602" t="s">
        <v>100</v>
      </c>
      <c r="C8" s="603"/>
      <c r="D8" s="604"/>
    </row>
    <row r="9" spans="1:4" s="366" customFormat="1" ht="31.5" customHeight="1">
      <c r="A9" s="601"/>
      <c r="B9" s="368" t="s">
        <v>147</v>
      </c>
      <c r="C9" s="368" t="s">
        <v>308</v>
      </c>
      <c r="D9" s="368" t="s">
        <v>433</v>
      </c>
    </row>
    <row r="10" spans="1:4" s="366" customFormat="1" ht="15">
      <c r="A10" s="369" t="s">
        <v>456</v>
      </c>
      <c r="B10" s="370">
        <v>294.10000000000002</v>
      </c>
      <c r="C10" s="370">
        <v>245.4</v>
      </c>
      <c r="D10" s="370">
        <v>245.4</v>
      </c>
    </row>
    <row r="11" spans="1:4" s="366" customFormat="1" ht="30.75" customHeight="1">
      <c r="A11" s="371" t="s">
        <v>457</v>
      </c>
      <c r="B11" s="372">
        <f>SUM(B10:B10)</f>
        <v>294.10000000000002</v>
      </c>
      <c r="C11" s="372">
        <f>SUM(C10:C10)</f>
        <v>245.4</v>
      </c>
      <c r="D11" s="372">
        <f>SUM(D10:D10)</f>
        <v>245.4</v>
      </c>
    </row>
    <row r="12" spans="1:4" s="366" customFormat="1" ht="29.25" customHeight="1">
      <c r="A12" s="373"/>
      <c r="B12" s="373"/>
      <c r="C12" s="373"/>
      <c r="D12" s="373"/>
    </row>
    <row r="13" spans="1:4" s="366" customFormat="1" ht="19.5" customHeight="1">
      <c r="A13" s="364"/>
      <c r="B13" s="364"/>
      <c r="C13" s="364"/>
      <c r="D13" s="374"/>
    </row>
    <row r="14" spans="1:4" s="366" customFormat="1" ht="19.5" customHeight="1">
      <c r="A14" s="365"/>
      <c r="B14" s="365"/>
      <c r="C14" s="365"/>
      <c r="D14" s="365"/>
    </row>
    <row r="15" spans="1:4" s="366" customFormat="1" ht="21" customHeight="1">
      <c r="A15" s="365"/>
      <c r="B15" s="365"/>
      <c r="C15" s="365"/>
      <c r="D15" s="365"/>
    </row>
    <row r="16" spans="1:4" s="366" customFormat="1">
      <c r="A16" s="365"/>
      <c r="B16" s="365"/>
      <c r="C16" s="365"/>
      <c r="D16" s="365"/>
    </row>
    <row r="17" spans="1:5" s="366" customFormat="1" ht="21" customHeight="1">
      <c r="A17" s="365"/>
      <c r="B17" s="365"/>
      <c r="C17" s="365"/>
      <c r="D17" s="365"/>
    </row>
    <row r="19" spans="1:5">
      <c r="E19" s="375"/>
    </row>
  </sheetData>
  <mergeCells count="6">
    <mergeCell ref="C2:D2"/>
    <mergeCell ref="B3:D3"/>
    <mergeCell ref="C4:D4"/>
    <mergeCell ref="A6:D6"/>
    <mergeCell ref="A8:A9"/>
    <mergeCell ref="B8:D8"/>
  </mergeCells>
  <pageMargins left="0.59055118110236227" right="0" top="0.98425196850393704" bottom="0.98425196850393704" header="0.39370078740157483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>
      <selection activeCell="D10" sqref="D10"/>
    </sheetView>
  </sheetViews>
  <sheetFormatPr defaultRowHeight="12.75"/>
  <cols>
    <col min="1" max="1" width="35.85546875" style="365" customWidth="1"/>
    <col min="2" max="2" width="17.5703125" style="365" customWidth="1"/>
    <col min="3" max="3" width="18.140625" style="365" customWidth="1"/>
    <col min="4" max="4" width="17.5703125" style="365" customWidth="1"/>
    <col min="5" max="256" width="9.140625" style="365"/>
    <col min="257" max="257" width="35.85546875" style="365" customWidth="1"/>
    <col min="258" max="258" width="17.5703125" style="365" customWidth="1"/>
    <col min="259" max="259" width="18.140625" style="365" customWidth="1"/>
    <col min="260" max="260" width="17.5703125" style="365" customWidth="1"/>
    <col min="261" max="512" width="9.140625" style="365"/>
    <col min="513" max="513" width="35.85546875" style="365" customWidth="1"/>
    <col min="514" max="514" width="17.5703125" style="365" customWidth="1"/>
    <col min="515" max="515" width="18.140625" style="365" customWidth="1"/>
    <col min="516" max="516" width="17.5703125" style="365" customWidth="1"/>
    <col min="517" max="768" width="9.140625" style="365"/>
    <col min="769" max="769" width="35.85546875" style="365" customWidth="1"/>
    <col min="770" max="770" width="17.5703125" style="365" customWidth="1"/>
    <col min="771" max="771" width="18.140625" style="365" customWidth="1"/>
    <col min="772" max="772" width="17.5703125" style="365" customWidth="1"/>
    <col min="773" max="1024" width="9.140625" style="365"/>
    <col min="1025" max="1025" width="35.85546875" style="365" customWidth="1"/>
    <col min="1026" max="1026" width="17.5703125" style="365" customWidth="1"/>
    <col min="1027" max="1027" width="18.140625" style="365" customWidth="1"/>
    <col min="1028" max="1028" width="17.5703125" style="365" customWidth="1"/>
    <col min="1029" max="1280" width="9.140625" style="365"/>
    <col min="1281" max="1281" width="35.85546875" style="365" customWidth="1"/>
    <col min="1282" max="1282" width="17.5703125" style="365" customWidth="1"/>
    <col min="1283" max="1283" width="18.140625" style="365" customWidth="1"/>
    <col min="1284" max="1284" width="17.5703125" style="365" customWidth="1"/>
    <col min="1285" max="1536" width="9.140625" style="365"/>
    <col min="1537" max="1537" width="35.85546875" style="365" customWidth="1"/>
    <col min="1538" max="1538" width="17.5703125" style="365" customWidth="1"/>
    <col min="1539" max="1539" width="18.140625" style="365" customWidth="1"/>
    <col min="1540" max="1540" width="17.5703125" style="365" customWidth="1"/>
    <col min="1541" max="1792" width="9.140625" style="365"/>
    <col min="1793" max="1793" width="35.85546875" style="365" customWidth="1"/>
    <col min="1794" max="1794" width="17.5703125" style="365" customWidth="1"/>
    <col min="1795" max="1795" width="18.140625" style="365" customWidth="1"/>
    <col min="1796" max="1796" width="17.5703125" style="365" customWidth="1"/>
    <col min="1797" max="2048" width="9.140625" style="365"/>
    <col min="2049" max="2049" width="35.85546875" style="365" customWidth="1"/>
    <col min="2050" max="2050" width="17.5703125" style="365" customWidth="1"/>
    <col min="2051" max="2051" width="18.140625" style="365" customWidth="1"/>
    <col min="2052" max="2052" width="17.5703125" style="365" customWidth="1"/>
    <col min="2053" max="2304" width="9.140625" style="365"/>
    <col min="2305" max="2305" width="35.85546875" style="365" customWidth="1"/>
    <col min="2306" max="2306" width="17.5703125" style="365" customWidth="1"/>
    <col min="2307" max="2307" width="18.140625" style="365" customWidth="1"/>
    <col min="2308" max="2308" width="17.5703125" style="365" customWidth="1"/>
    <col min="2309" max="2560" width="9.140625" style="365"/>
    <col min="2561" max="2561" width="35.85546875" style="365" customWidth="1"/>
    <col min="2562" max="2562" width="17.5703125" style="365" customWidth="1"/>
    <col min="2563" max="2563" width="18.140625" style="365" customWidth="1"/>
    <col min="2564" max="2564" width="17.5703125" style="365" customWidth="1"/>
    <col min="2565" max="2816" width="9.140625" style="365"/>
    <col min="2817" max="2817" width="35.85546875" style="365" customWidth="1"/>
    <col min="2818" max="2818" width="17.5703125" style="365" customWidth="1"/>
    <col min="2819" max="2819" width="18.140625" style="365" customWidth="1"/>
    <col min="2820" max="2820" width="17.5703125" style="365" customWidth="1"/>
    <col min="2821" max="3072" width="9.140625" style="365"/>
    <col min="3073" max="3073" width="35.85546875" style="365" customWidth="1"/>
    <col min="3074" max="3074" width="17.5703125" style="365" customWidth="1"/>
    <col min="3075" max="3075" width="18.140625" style="365" customWidth="1"/>
    <col min="3076" max="3076" width="17.5703125" style="365" customWidth="1"/>
    <col min="3077" max="3328" width="9.140625" style="365"/>
    <col min="3329" max="3329" width="35.85546875" style="365" customWidth="1"/>
    <col min="3330" max="3330" width="17.5703125" style="365" customWidth="1"/>
    <col min="3331" max="3331" width="18.140625" style="365" customWidth="1"/>
    <col min="3332" max="3332" width="17.5703125" style="365" customWidth="1"/>
    <col min="3333" max="3584" width="9.140625" style="365"/>
    <col min="3585" max="3585" width="35.85546875" style="365" customWidth="1"/>
    <col min="3586" max="3586" width="17.5703125" style="365" customWidth="1"/>
    <col min="3587" max="3587" width="18.140625" style="365" customWidth="1"/>
    <col min="3588" max="3588" width="17.5703125" style="365" customWidth="1"/>
    <col min="3589" max="3840" width="9.140625" style="365"/>
    <col min="3841" max="3841" width="35.85546875" style="365" customWidth="1"/>
    <col min="3842" max="3842" width="17.5703125" style="365" customWidth="1"/>
    <col min="3843" max="3843" width="18.140625" style="365" customWidth="1"/>
    <col min="3844" max="3844" width="17.5703125" style="365" customWidth="1"/>
    <col min="3845" max="4096" width="9.140625" style="365"/>
    <col min="4097" max="4097" width="35.85546875" style="365" customWidth="1"/>
    <col min="4098" max="4098" width="17.5703125" style="365" customWidth="1"/>
    <col min="4099" max="4099" width="18.140625" style="365" customWidth="1"/>
    <col min="4100" max="4100" width="17.5703125" style="365" customWidth="1"/>
    <col min="4101" max="4352" width="9.140625" style="365"/>
    <col min="4353" max="4353" width="35.85546875" style="365" customWidth="1"/>
    <col min="4354" max="4354" width="17.5703125" style="365" customWidth="1"/>
    <col min="4355" max="4355" width="18.140625" style="365" customWidth="1"/>
    <col min="4356" max="4356" width="17.5703125" style="365" customWidth="1"/>
    <col min="4357" max="4608" width="9.140625" style="365"/>
    <col min="4609" max="4609" width="35.85546875" style="365" customWidth="1"/>
    <col min="4610" max="4610" width="17.5703125" style="365" customWidth="1"/>
    <col min="4611" max="4611" width="18.140625" style="365" customWidth="1"/>
    <col min="4612" max="4612" width="17.5703125" style="365" customWidth="1"/>
    <col min="4613" max="4864" width="9.140625" style="365"/>
    <col min="4865" max="4865" width="35.85546875" style="365" customWidth="1"/>
    <col min="4866" max="4866" width="17.5703125" style="365" customWidth="1"/>
    <col min="4867" max="4867" width="18.140625" style="365" customWidth="1"/>
    <col min="4868" max="4868" width="17.5703125" style="365" customWidth="1"/>
    <col min="4869" max="5120" width="9.140625" style="365"/>
    <col min="5121" max="5121" width="35.85546875" style="365" customWidth="1"/>
    <col min="5122" max="5122" width="17.5703125" style="365" customWidth="1"/>
    <col min="5123" max="5123" width="18.140625" style="365" customWidth="1"/>
    <col min="5124" max="5124" width="17.5703125" style="365" customWidth="1"/>
    <col min="5125" max="5376" width="9.140625" style="365"/>
    <col min="5377" max="5377" width="35.85546875" style="365" customWidth="1"/>
    <col min="5378" max="5378" width="17.5703125" style="365" customWidth="1"/>
    <col min="5379" max="5379" width="18.140625" style="365" customWidth="1"/>
    <col min="5380" max="5380" width="17.5703125" style="365" customWidth="1"/>
    <col min="5381" max="5632" width="9.140625" style="365"/>
    <col min="5633" max="5633" width="35.85546875" style="365" customWidth="1"/>
    <col min="5634" max="5634" width="17.5703125" style="365" customWidth="1"/>
    <col min="5635" max="5635" width="18.140625" style="365" customWidth="1"/>
    <col min="5636" max="5636" width="17.5703125" style="365" customWidth="1"/>
    <col min="5637" max="5888" width="9.140625" style="365"/>
    <col min="5889" max="5889" width="35.85546875" style="365" customWidth="1"/>
    <col min="5890" max="5890" width="17.5703125" style="365" customWidth="1"/>
    <col min="5891" max="5891" width="18.140625" style="365" customWidth="1"/>
    <col min="5892" max="5892" width="17.5703125" style="365" customWidth="1"/>
    <col min="5893" max="6144" width="9.140625" style="365"/>
    <col min="6145" max="6145" width="35.85546875" style="365" customWidth="1"/>
    <col min="6146" max="6146" width="17.5703125" style="365" customWidth="1"/>
    <col min="6147" max="6147" width="18.140625" style="365" customWidth="1"/>
    <col min="6148" max="6148" width="17.5703125" style="365" customWidth="1"/>
    <col min="6149" max="6400" width="9.140625" style="365"/>
    <col min="6401" max="6401" width="35.85546875" style="365" customWidth="1"/>
    <col min="6402" max="6402" width="17.5703125" style="365" customWidth="1"/>
    <col min="6403" max="6403" width="18.140625" style="365" customWidth="1"/>
    <col min="6404" max="6404" width="17.5703125" style="365" customWidth="1"/>
    <col min="6405" max="6656" width="9.140625" style="365"/>
    <col min="6657" max="6657" width="35.85546875" style="365" customWidth="1"/>
    <col min="6658" max="6658" width="17.5703125" style="365" customWidth="1"/>
    <col min="6659" max="6659" width="18.140625" style="365" customWidth="1"/>
    <col min="6660" max="6660" width="17.5703125" style="365" customWidth="1"/>
    <col min="6661" max="6912" width="9.140625" style="365"/>
    <col min="6913" max="6913" width="35.85546875" style="365" customWidth="1"/>
    <col min="6914" max="6914" width="17.5703125" style="365" customWidth="1"/>
    <col min="6915" max="6915" width="18.140625" style="365" customWidth="1"/>
    <col min="6916" max="6916" width="17.5703125" style="365" customWidth="1"/>
    <col min="6917" max="7168" width="9.140625" style="365"/>
    <col min="7169" max="7169" width="35.85546875" style="365" customWidth="1"/>
    <col min="7170" max="7170" width="17.5703125" style="365" customWidth="1"/>
    <col min="7171" max="7171" width="18.140625" style="365" customWidth="1"/>
    <col min="7172" max="7172" width="17.5703125" style="365" customWidth="1"/>
    <col min="7173" max="7424" width="9.140625" style="365"/>
    <col min="7425" max="7425" width="35.85546875" style="365" customWidth="1"/>
    <col min="7426" max="7426" width="17.5703125" style="365" customWidth="1"/>
    <col min="7427" max="7427" width="18.140625" style="365" customWidth="1"/>
    <col min="7428" max="7428" width="17.5703125" style="365" customWidth="1"/>
    <col min="7429" max="7680" width="9.140625" style="365"/>
    <col min="7681" max="7681" width="35.85546875" style="365" customWidth="1"/>
    <col min="7682" max="7682" width="17.5703125" style="365" customWidth="1"/>
    <col min="7683" max="7683" width="18.140625" style="365" customWidth="1"/>
    <col min="7684" max="7684" width="17.5703125" style="365" customWidth="1"/>
    <col min="7685" max="7936" width="9.140625" style="365"/>
    <col min="7937" max="7937" width="35.85546875" style="365" customWidth="1"/>
    <col min="7938" max="7938" width="17.5703125" style="365" customWidth="1"/>
    <col min="7939" max="7939" width="18.140625" style="365" customWidth="1"/>
    <col min="7940" max="7940" width="17.5703125" style="365" customWidth="1"/>
    <col min="7941" max="8192" width="9.140625" style="365"/>
    <col min="8193" max="8193" width="35.85546875" style="365" customWidth="1"/>
    <col min="8194" max="8194" width="17.5703125" style="365" customWidth="1"/>
    <col min="8195" max="8195" width="18.140625" style="365" customWidth="1"/>
    <col min="8196" max="8196" width="17.5703125" style="365" customWidth="1"/>
    <col min="8197" max="8448" width="9.140625" style="365"/>
    <col min="8449" max="8449" width="35.85546875" style="365" customWidth="1"/>
    <col min="8450" max="8450" width="17.5703125" style="365" customWidth="1"/>
    <col min="8451" max="8451" width="18.140625" style="365" customWidth="1"/>
    <col min="8452" max="8452" width="17.5703125" style="365" customWidth="1"/>
    <col min="8453" max="8704" width="9.140625" style="365"/>
    <col min="8705" max="8705" width="35.85546875" style="365" customWidth="1"/>
    <col min="8706" max="8706" width="17.5703125" style="365" customWidth="1"/>
    <col min="8707" max="8707" width="18.140625" style="365" customWidth="1"/>
    <col min="8708" max="8708" width="17.5703125" style="365" customWidth="1"/>
    <col min="8709" max="8960" width="9.140625" style="365"/>
    <col min="8961" max="8961" width="35.85546875" style="365" customWidth="1"/>
    <col min="8962" max="8962" width="17.5703125" style="365" customWidth="1"/>
    <col min="8963" max="8963" width="18.140625" style="365" customWidth="1"/>
    <col min="8964" max="8964" width="17.5703125" style="365" customWidth="1"/>
    <col min="8965" max="9216" width="9.140625" style="365"/>
    <col min="9217" max="9217" width="35.85546875" style="365" customWidth="1"/>
    <col min="9218" max="9218" width="17.5703125" style="365" customWidth="1"/>
    <col min="9219" max="9219" width="18.140625" style="365" customWidth="1"/>
    <col min="9220" max="9220" width="17.5703125" style="365" customWidth="1"/>
    <col min="9221" max="9472" width="9.140625" style="365"/>
    <col min="9473" max="9473" width="35.85546875" style="365" customWidth="1"/>
    <col min="9474" max="9474" width="17.5703125" style="365" customWidth="1"/>
    <col min="9475" max="9475" width="18.140625" style="365" customWidth="1"/>
    <col min="9476" max="9476" width="17.5703125" style="365" customWidth="1"/>
    <col min="9477" max="9728" width="9.140625" style="365"/>
    <col min="9729" max="9729" width="35.85546875" style="365" customWidth="1"/>
    <col min="9730" max="9730" width="17.5703125" style="365" customWidth="1"/>
    <col min="9731" max="9731" width="18.140625" style="365" customWidth="1"/>
    <col min="9732" max="9732" width="17.5703125" style="365" customWidth="1"/>
    <col min="9733" max="9984" width="9.140625" style="365"/>
    <col min="9985" max="9985" width="35.85546875" style="365" customWidth="1"/>
    <col min="9986" max="9986" width="17.5703125" style="365" customWidth="1"/>
    <col min="9987" max="9987" width="18.140625" style="365" customWidth="1"/>
    <col min="9988" max="9988" width="17.5703125" style="365" customWidth="1"/>
    <col min="9989" max="10240" width="9.140625" style="365"/>
    <col min="10241" max="10241" width="35.85546875" style="365" customWidth="1"/>
    <col min="10242" max="10242" width="17.5703125" style="365" customWidth="1"/>
    <col min="10243" max="10243" width="18.140625" style="365" customWidth="1"/>
    <col min="10244" max="10244" width="17.5703125" style="365" customWidth="1"/>
    <col min="10245" max="10496" width="9.140625" style="365"/>
    <col min="10497" max="10497" width="35.85546875" style="365" customWidth="1"/>
    <col min="10498" max="10498" width="17.5703125" style="365" customWidth="1"/>
    <col min="10499" max="10499" width="18.140625" style="365" customWidth="1"/>
    <col min="10500" max="10500" width="17.5703125" style="365" customWidth="1"/>
    <col min="10501" max="10752" width="9.140625" style="365"/>
    <col min="10753" max="10753" width="35.85546875" style="365" customWidth="1"/>
    <col min="10754" max="10754" width="17.5703125" style="365" customWidth="1"/>
    <col min="10755" max="10755" width="18.140625" style="365" customWidth="1"/>
    <col min="10756" max="10756" width="17.5703125" style="365" customWidth="1"/>
    <col min="10757" max="11008" width="9.140625" style="365"/>
    <col min="11009" max="11009" width="35.85546875" style="365" customWidth="1"/>
    <col min="11010" max="11010" width="17.5703125" style="365" customWidth="1"/>
    <col min="11011" max="11011" width="18.140625" style="365" customWidth="1"/>
    <col min="11012" max="11012" width="17.5703125" style="365" customWidth="1"/>
    <col min="11013" max="11264" width="9.140625" style="365"/>
    <col min="11265" max="11265" width="35.85546875" style="365" customWidth="1"/>
    <col min="11266" max="11266" width="17.5703125" style="365" customWidth="1"/>
    <col min="11267" max="11267" width="18.140625" style="365" customWidth="1"/>
    <col min="11268" max="11268" width="17.5703125" style="365" customWidth="1"/>
    <col min="11269" max="11520" width="9.140625" style="365"/>
    <col min="11521" max="11521" width="35.85546875" style="365" customWidth="1"/>
    <col min="11522" max="11522" width="17.5703125" style="365" customWidth="1"/>
    <col min="11523" max="11523" width="18.140625" style="365" customWidth="1"/>
    <col min="11524" max="11524" width="17.5703125" style="365" customWidth="1"/>
    <col min="11525" max="11776" width="9.140625" style="365"/>
    <col min="11777" max="11777" width="35.85546875" style="365" customWidth="1"/>
    <col min="11778" max="11778" width="17.5703125" style="365" customWidth="1"/>
    <col min="11779" max="11779" width="18.140625" style="365" customWidth="1"/>
    <col min="11780" max="11780" width="17.5703125" style="365" customWidth="1"/>
    <col min="11781" max="12032" width="9.140625" style="365"/>
    <col min="12033" max="12033" width="35.85546875" style="365" customWidth="1"/>
    <col min="12034" max="12034" width="17.5703125" style="365" customWidth="1"/>
    <col min="12035" max="12035" width="18.140625" style="365" customWidth="1"/>
    <col min="12036" max="12036" width="17.5703125" style="365" customWidth="1"/>
    <col min="12037" max="12288" width="9.140625" style="365"/>
    <col min="12289" max="12289" width="35.85546875" style="365" customWidth="1"/>
    <col min="12290" max="12290" width="17.5703125" style="365" customWidth="1"/>
    <col min="12291" max="12291" width="18.140625" style="365" customWidth="1"/>
    <col min="12292" max="12292" width="17.5703125" style="365" customWidth="1"/>
    <col min="12293" max="12544" width="9.140625" style="365"/>
    <col min="12545" max="12545" width="35.85546875" style="365" customWidth="1"/>
    <col min="12546" max="12546" width="17.5703125" style="365" customWidth="1"/>
    <col min="12547" max="12547" width="18.140625" style="365" customWidth="1"/>
    <col min="12548" max="12548" width="17.5703125" style="365" customWidth="1"/>
    <col min="12549" max="12800" width="9.140625" style="365"/>
    <col min="12801" max="12801" width="35.85546875" style="365" customWidth="1"/>
    <col min="12802" max="12802" width="17.5703125" style="365" customWidth="1"/>
    <col min="12803" max="12803" width="18.140625" style="365" customWidth="1"/>
    <col min="12804" max="12804" width="17.5703125" style="365" customWidth="1"/>
    <col min="12805" max="13056" width="9.140625" style="365"/>
    <col min="13057" max="13057" width="35.85546875" style="365" customWidth="1"/>
    <col min="13058" max="13058" width="17.5703125" style="365" customWidth="1"/>
    <col min="13059" max="13059" width="18.140625" style="365" customWidth="1"/>
    <col min="13060" max="13060" width="17.5703125" style="365" customWidth="1"/>
    <col min="13061" max="13312" width="9.140625" style="365"/>
    <col min="13313" max="13313" width="35.85546875" style="365" customWidth="1"/>
    <col min="13314" max="13314" width="17.5703125" style="365" customWidth="1"/>
    <col min="13315" max="13315" width="18.140625" style="365" customWidth="1"/>
    <col min="13316" max="13316" width="17.5703125" style="365" customWidth="1"/>
    <col min="13317" max="13568" width="9.140625" style="365"/>
    <col min="13569" max="13569" width="35.85546875" style="365" customWidth="1"/>
    <col min="13570" max="13570" width="17.5703125" style="365" customWidth="1"/>
    <col min="13571" max="13571" width="18.140625" style="365" customWidth="1"/>
    <col min="13572" max="13572" width="17.5703125" style="365" customWidth="1"/>
    <col min="13573" max="13824" width="9.140625" style="365"/>
    <col min="13825" max="13825" width="35.85546875" style="365" customWidth="1"/>
    <col min="13826" max="13826" width="17.5703125" style="365" customWidth="1"/>
    <col min="13827" max="13827" width="18.140625" style="365" customWidth="1"/>
    <col min="13828" max="13828" width="17.5703125" style="365" customWidth="1"/>
    <col min="13829" max="14080" width="9.140625" style="365"/>
    <col min="14081" max="14081" width="35.85546875" style="365" customWidth="1"/>
    <col min="14082" max="14082" width="17.5703125" style="365" customWidth="1"/>
    <col min="14083" max="14083" width="18.140625" style="365" customWidth="1"/>
    <col min="14084" max="14084" width="17.5703125" style="365" customWidth="1"/>
    <col min="14085" max="14336" width="9.140625" style="365"/>
    <col min="14337" max="14337" width="35.85546875" style="365" customWidth="1"/>
    <col min="14338" max="14338" width="17.5703125" style="365" customWidth="1"/>
    <col min="14339" max="14339" width="18.140625" style="365" customWidth="1"/>
    <col min="14340" max="14340" width="17.5703125" style="365" customWidth="1"/>
    <col min="14341" max="14592" width="9.140625" style="365"/>
    <col min="14593" max="14593" width="35.85546875" style="365" customWidth="1"/>
    <col min="14594" max="14594" width="17.5703125" style="365" customWidth="1"/>
    <col min="14595" max="14595" width="18.140625" style="365" customWidth="1"/>
    <col min="14596" max="14596" width="17.5703125" style="365" customWidth="1"/>
    <col min="14597" max="14848" width="9.140625" style="365"/>
    <col min="14849" max="14849" width="35.85546875" style="365" customWidth="1"/>
    <col min="14850" max="14850" width="17.5703125" style="365" customWidth="1"/>
    <col min="14851" max="14851" width="18.140625" style="365" customWidth="1"/>
    <col min="14852" max="14852" width="17.5703125" style="365" customWidth="1"/>
    <col min="14853" max="15104" width="9.140625" style="365"/>
    <col min="15105" max="15105" width="35.85546875" style="365" customWidth="1"/>
    <col min="15106" max="15106" width="17.5703125" style="365" customWidth="1"/>
    <col min="15107" max="15107" width="18.140625" style="365" customWidth="1"/>
    <col min="15108" max="15108" width="17.5703125" style="365" customWidth="1"/>
    <col min="15109" max="15360" width="9.140625" style="365"/>
    <col min="15361" max="15361" width="35.85546875" style="365" customWidth="1"/>
    <col min="15362" max="15362" width="17.5703125" style="365" customWidth="1"/>
    <col min="15363" max="15363" width="18.140625" style="365" customWidth="1"/>
    <col min="15364" max="15364" width="17.5703125" style="365" customWidth="1"/>
    <col min="15365" max="15616" width="9.140625" style="365"/>
    <col min="15617" max="15617" width="35.85546875" style="365" customWidth="1"/>
    <col min="15618" max="15618" width="17.5703125" style="365" customWidth="1"/>
    <col min="15619" max="15619" width="18.140625" style="365" customWidth="1"/>
    <col min="15620" max="15620" width="17.5703125" style="365" customWidth="1"/>
    <col min="15621" max="15872" width="9.140625" style="365"/>
    <col min="15873" max="15873" width="35.85546875" style="365" customWidth="1"/>
    <col min="15874" max="15874" width="17.5703125" style="365" customWidth="1"/>
    <col min="15875" max="15875" width="18.140625" style="365" customWidth="1"/>
    <col min="15876" max="15876" width="17.5703125" style="365" customWidth="1"/>
    <col min="15877" max="16128" width="9.140625" style="365"/>
    <col min="16129" max="16129" width="35.85546875" style="365" customWidth="1"/>
    <col min="16130" max="16130" width="17.5703125" style="365" customWidth="1"/>
    <col min="16131" max="16131" width="18.140625" style="365" customWidth="1"/>
    <col min="16132" max="16132" width="17.5703125" style="365" customWidth="1"/>
    <col min="16133" max="16384" width="9.140625" style="365"/>
  </cols>
  <sheetData>
    <row r="1" spans="1:4">
      <c r="A1" s="364"/>
      <c r="B1" s="364"/>
      <c r="C1" s="364"/>
      <c r="D1" s="364"/>
    </row>
    <row r="2" spans="1:4" ht="20.25" customHeight="1">
      <c r="A2" s="364"/>
      <c r="B2" s="364"/>
      <c r="C2" s="595" t="s">
        <v>458</v>
      </c>
      <c r="D2" s="595"/>
    </row>
    <row r="3" spans="1:4" ht="81.75" customHeight="1">
      <c r="A3" s="364"/>
      <c r="B3" s="605" t="s">
        <v>452</v>
      </c>
      <c r="C3" s="605"/>
      <c r="D3" s="605"/>
    </row>
    <row r="4" spans="1:4" ht="15">
      <c r="A4" s="364"/>
      <c r="B4" s="364"/>
      <c r="C4" s="598" t="s">
        <v>459</v>
      </c>
      <c r="D4" s="598"/>
    </row>
    <row r="5" spans="1:4" ht="3" customHeight="1">
      <c r="A5" s="364"/>
      <c r="B5" s="364"/>
      <c r="C5" s="364"/>
      <c r="D5" s="364"/>
    </row>
    <row r="6" spans="1:4" s="366" customFormat="1" ht="60" customHeight="1">
      <c r="A6" s="599" t="s">
        <v>460</v>
      </c>
      <c r="B6" s="599"/>
      <c r="C6" s="599"/>
      <c r="D6" s="599"/>
    </row>
    <row r="7" spans="1:4" s="366" customFormat="1" ht="29.25" customHeight="1" thickBot="1">
      <c r="A7" s="364"/>
      <c r="B7" s="364"/>
      <c r="C7" s="364"/>
      <c r="D7" s="376" t="s">
        <v>454</v>
      </c>
    </row>
    <row r="8" spans="1:4" s="366" customFormat="1" ht="30" customHeight="1">
      <c r="A8" s="606" t="s">
        <v>455</v>
      </c>
      <c r="B8" s="608" t="s">
        <v>461</v>
      </c>
      <c r="C8" s="609"/>
      <c r="D8" s="610"/>
    </row>
    <row r="9" spans="1:4" s="366" customFormat="1" ht="35.25" customHeight="1">
      <c r="A9" s="607"/>
      <c r="B9" s="368" t="s">
        <v>147</v>
      </c>
      <c r="C9" s="368" t="s">
        <v>308</v>
      </c>
      <c r="D9" s="377" t="s">
        <v>433</v>
      </c>
    </row>
    <row r="10" spans="1:4" s="366" customFormat="1" ht="15">
      <c r="A10" s="378" t="s">
        <v>456</v>
      </c>
      <c r="B10" s="379">
        <v>6150</v>
      </c>
      <c r="C10" s="379">
        <v>6150</v>
      </c>
      <c r="D10" s="380">
        <v>6150</v>
      </c>
    </row>
    <row r="11" spans="1:4" s="366" customFormat="1" ht="30.75" customHeight="1" thickBot="1">
      <c r="A11" s="381" t="s">
        <v>457</v>
      </c>
      <c r="B11" s="382">
        <f>SUM(B10:B10)</f>
        <v>6150</v>
      </c>
      <c r="C11" s="382">
        <f>SUM(C10:C10)</f>
        <v>6150</v>
      </c>
      <c r="D11" s="383">
        <f>SUM(D10:D10)</f>
        <v>6150</v>
      </c>
    </row>
    <row r="12" spans="1:4" s="366" customFormat="1" ht="29.25" customHeight="1">
      <c r="A12" s="373"/>
      <c r="B12" s="373"/>
      <c r="C12" s="373"/>
      <c r="D12" s="373"/>
    </row>
    <row r="13" spans="1:4" s="366" customFormat="1" ht="19.5" customHeight="1">
      <c r="A13" s="365"/>
      <c r="B13" s="365"/>
      <c r="C13" s="365"/>
      <c r="D13" s="365"/>
    </row>
    <row r="14" spans="1:4" s="366" customFormat="1" ht="19.5" customHeight="1">
      <c r="A14" s="365"/>
      <c r="B14" s="365"/>
      <c r="C14" s="365"/>
      <c r="D14" s="365"/>
    </row>
    <row r="15" spans="1:4" s="366" customFormat="1" ht="21" customHeight="1">
      <c r="A15" s="365"/>
      <c r="B15" s="365"/>
      <c r="C15" s="365"/>
      <c r="D15" s="365"/>
    </row>
    <row r="16" spans="1:4" s="366" customFormat="1">
      <c r="A16" s="365"/>
      <c r="B16" s="365"/>
      <c r="C16" s="365"/>
      <c r="D16" s="365"/>
    </row>
    <row r="17" spans="1:4" s="366" customFormat="1" ht="21" customHeight="1">
      <c r="A17" s="365"/>
      <c r="B17" s="365"/>
      <c r="C17" s="365"/>
      <c r="D17" s="365"/>
    </row>
  </sheetData>
  <mergeCells count="6">
    <mergeCell ref="C2:D2"/>
    <mergeCell ref="B3:D3"/>
    <mergeCell ref="C4:D4"/>
    <mergeCell ref="A6:D6"/>
    <mergeCell ref="A8:A9"/>
    <mergeCell ref="B8:D8"/>
  </mergeCells>
  <pageMargins left="0.78740157480314965" right="0" top="0.78740157480314965" bottom="0.98425196850393704" header="0.39370078740157483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workbookViewId="0">
      <selection activeCell="C2" sqref="C2:E2"/>
    </sheetView>
  </sheetViews>
  <sheetFormatPr defaultRowHeight="15.75"/>
  <cols>
    <col min="1" max="1" width="5.5703125" style="410" customWidth="1"/>
    <col min="2" max="2" width="45.140625" style="386" customWidth="1"/>
    <col min="3" max="3" width="15.140625" style="386" customWidth="1"/>
    <col min="4" max="4" width="15.28515625" style="386" customWidth="1"/>
    <col min="5" max="5" width="14.85546875" style="386" customWidth="1"/>
    <col min="6" max="256" width="9.140625" style="386"/>
    <col min="257" max="257" width="5.5703125" style="386" customWidth="1"/>
    <col min="258" max="258" width="45.140625" style="386" customWidth="1"/>
    <col min="259" max="259" width="15.140625" style="386" customWidth="1"/>
    <col min="260" max="260" width="15.28515625" style="386" customWidth="1"/>
    <col min="261" max="261" width="14.85546875" style="386" customWidth="1"/>
    <col min="262" max="512" width="9.140625" style="386"/>
    <col min="513" max="513" width="5.5703125" style="386" customWidth="1"/>
    <col min="514" max="514" width="45.140625" style="386" customWidth="1"/>
    <col min="515" max="515" width="15.140625" style="386" customWidth="1"/>
    <col min="516" max="516" width="15.28515625" style="386" customWidth="1"/>
    <col min="517" max="517" width="14.85546875" style="386" customWidth="1"/>
    <col min="518" max="768" width="9.140625" style="386"/>
    <col min="769" max="769" width="5.5703125" style="386" customWidth="1"/>
    <col min="770" max="770" width="45.140625" style="386" customWidth="1"/>
    <col min="771" max="771" width="15.140625" style="386" customWidth="1"/>
    <col min="772" max="772" width="15.28515625" style="386" customWidth="1"/>
    <col min="773" max="773" width="14.85546875" style="386" customWidth="1"/>
    <col min="774" max="1024" width="9.140625" style="386"/>
    <col min="1025" max="1025" width="5.5703125" style="386" customWidth="1"/>
    <col min="1026" max="1026" width="45.140625" style="386" customWidth="1"/>
    <col min="1027" max="1027" width="15.140625" style="386" customWidth="1"/>
    <col min="1028" max="1028" width="15.28515625" style="386" customWidth="1"/>
    <col min="1029" max="1029" width="14.85546875" style="386" customWidth="1"/>
    <col min="1030" max="1280" width="9.140625" style="386"/>
    <col min="1281" max="1281" width="5.5703125" style="386" customWidth="1"/>
    <col min="1282" max="1282" width="45.140625" style="386" customWidth="1"/>
    <col min="1283" max="1283" width="15.140625" style="386" customWidth="1"/>
    <col min="1284" max="1284" width="15.28515625" style="386" customWidth="1"/>
    <col min="1285" max="1285" width="14.85546875" style="386" customWidth="1"/>
    <col min="1286" max="1536" width="9.140625" style="386"/>
    <col min="1537" max="1537" width="5.5703125" style="386" customWidth="1"/>
    <col min="1538" max="1538" width="45.140625" style="386" customWidth="1"/>
    <col min="1539" max="1539" width="15.140625" style="386" customWidth="1"/>
    <col min="1540" max="1540" width="15.28515625" style="386" customWidth="1"/>
    <col min="1541" max="1541" width="14.85546875" style="386" customWidth="1"/>
    <col min="1542" max="1792" width="9.140625" style="386"/>
    <col min="1793" max="1793" width="5.5703125" style="386" customWidth="1"/>
    <col min="1794" max="1794" width="45.140625" style="386" customWidth="1"/>
    <col min="1795" max="1795" width="15.140625" style="386" customWidth="1"/>
    <col min="1796" max="1796" width="15.28515625" style="386" customWidth="1"/>
    <col min="1797" max="1797" width="14.85546875" style="386" customWidth="1"/>
    <col min="1798" max="2048" width="9.140625" style="386"/>
    <col min="2049" max="2049" width="5.5703125" style="386" customWidth="1"/>
    <col min="2050" max="2050" width="45.140625" style="386" customWidth="1"/>
    <col min="2051" max="2051" width="15.140625" style="386" customWidth="1"/>
    <col min="2052" max="2052" width="15.28515625" style="386" customWidth="1"/>
    <col min="2053" max="2053" width="14.85546875" style="386" customWidth="1"/>
    <col min="2054" max="2304" width="9.140625" style="386"/>
    <col min="2305" max="2305" width="5.5703125" style="386" customWidth="1"/>
    <col min="2306" max="2306" width="45.140625" style="386" customWidth="1"/>
    <col min="2307" max="2307" width="15.140625" style="386" customWidth="1"/>
    <col min="2308" max="2308" width="15.28515625" style="386" customWidth="1"/>
    <col min="2309" max="2309" width="14.85546875" style="386" customWidth="1"/>
    <col min="2310" max="2560" width="9.140625" style="386"/>
    <col min="2561" max="2561" width="5.5703125" style="386" customWidth="1"/>
    <col min="2562" max="2562" width="45.140625" style="386" customWidth="1"/>
    <col min="2563" max="2563" width="15.140625" style="386" customWidth="1"/>
    <col min="2564" max="2564" width="15.28515625" style="386" customWidth="1"/>
    <col min="2565" max="2565" width="14.85546875" style="386" customWidth="1"/>
    <col min="2566" max="2816" width="9.140625" style="386"/>
    <col min="2817" max="2817" width="5.5703125" style="386" customWidth="1"/>
    <col min="2818" max="2818" width="45.140625" style="386" customWidth="1"/>
    <col min="2819" max="2819" width="15.140625" style="386" customWidth="1"/>
    <col min="2820" max="2820" width="15.28515625" style="386" customWidth="1"/>
    <col min="2821" max="2821" width="14.85546875" style="386" customWidth="1"/>
    <col min="2822" max="3072" width="9.140625" style="386"/>
    <col min="3073" max="3073" width="5.5703125" style="386" customWidth="1"/>
    <col min="3074" max="3074" width="45.140625" style="386" customWidth="1"/>
    <col min="3075" max="3075" width="15.140625" style="386" customWidth="1"/>
    <col min="3076" max="3076" width="15.28515625" style="386" customWidth="1"/>
    <col min="3077" max="3077" width="14.85546875" style="386" customWidth="1"/>
    <col min="3078" max="3328" width="9.140625" style="386"/>
    <col min="3329" max="3329" width="5.5703125" style="386" customWidth="1"/>
    <col min="3330" max="3330" width="45.140625" style="386" customWidth="1"/>
    <col min="3331" max="3331" width="15.140625" style="386" customWidth="1"/>
    <col min="3332" max="3332" width="15.28515625" style="386" customWidth="1"/>
    <col min="3333" max="3333" width="14.85546875" style="386" customWidth="1"/>
    <col min="3334" max="3584" width="9.140625" style="386"/>
    <col min="3585" max="3585" width="5.5703125" style="386" customWidth="1"/>
    <col min="3586" max="3586" width="45.140625" style="386" customWidth="1"/>
    <col min="3587" max="3587" width="15.140625" style="386" customWidth="1"/>
    <col min="3588" max="3588" width="15.28515625" style="386" customWidth="1"/>
    <col min="3589" max="3589" width="14.85546875" style="386" customWidth="1"/>
    <col min="3590" max="3840" width="9.140625" style="386"/>
    <col min="3841" max="3841" width="5.5703125" style="386" customWidth="1"/>
    <col min="3842" max="3842" width="45.140625" style="386" customWidth="1"/>
    <col min="3843" max="3843" width="15.140625" style="386" customWidth="1"/>
    <col min="3844" max="3844" width="15.28515625" style="386" customWidth="1"/>
    <col min="3845" max="3845" width="14.85546875" style="386" customWidth="1"/>
    <col min="3846" max="4096" width="9.140625" style="386"/>
    <col min="4097" max="4097" width="5.5703125" style="386" customWidth="1"/>
    <col min="4098" max="4098" width="45.140625" style="386" customWidth="1"/>
    <col min="4099" max="4099" width="15.140625" style="386" customWidth="1"/>
    <col min="4100" max="4100" width="15.28515625" style="386" customWidth="1"/>
    <col min="4101" max="4101" width="14.85546875" style="386" customWidth="1"/>
    <col min="4102" max="4352" width="9.140625" style="386"/>
    <col min="4353" max="4353" width="5.5703125" style="386" customWidth="1"/>
    <col min="4354" max="4354" width="45.140625" style="386" customWidth="1"/>
    <col min="4355" max="4355" width="15.140625" style="386" customWidth="1"/>
    <col min="4356" max="4356" width="15.28515625" style="386" customWidth="1"/>
    <col min="4357" max="4357" width="14.85546875" style="386" customWidth="1"/>
    <col min="4358" max="4608" width="9.140625" style="386"/>
    <col min="4609" max="4609" width="5.5703125" style="386" customWidth="1"/>
    <col min="4610" max="4610" width="45.140625" style="386" customWidth="1"/>
    <col min="4611" max="4611" width="15.140625" style="386" customWidth="1"/>
    <col min="4612" max="4612" width="15.28515625" style="386" customWidth="1"/>
    <col min="4613" max="4613" width="14.85546875" style="386" customWidth="1"/>
    <col min="4614" max="4864" width="9.140625" style="386"/>
    <col min="4865" max="4865" width="5.5703125" style="386" customWidth="1"/>
    <col min="4866" max="4866" width="45.140625" style="386" customWidth="1"/>
    <col min="4867" max="4867" width="15.140625" style="386" customWidth="1"/>
    <col min="4868" max="4868" width="15.28515625" style="386" customWidth="1"/>
    <col min="4869" max="4869" width="14.85546875" style="386" customWidth="1"/>
    <col min="4870" max="5120" width="9.140625" style="386"/>
    <col min="5121" max="5121" width="5.5703125" style="386" customWidth="1"/>
    <col min="5122" max="5122" width="45.140625" style="386" customWidth="1"/>
    <col min="5123" max="5123" width="15.140625" style="386" customWidth="1"/>
    <col min="5124" max="5124" width="15.28515625" style="386" customWidth="1"/>
    <col min="5125" max="5125" width="14.85546875" style="386" customWidth="1"/>
    <col min="5126" max="5376" width="9.140625" style="386"/>
    <col min="5377" max="5377" width="5.5703125" style="386" customWidth="1"/>
    <col min="5378" max="5378" width="45.140625" style="386" customWidth="1"/>
    <col min="5379" max="5379" width="15.140625" style="386" customWidth="1"/>
    <col min="5380" max="5380" width="15.28515625" style="386" customWidth="1"/>
    <col min="5381" max="5381" width="14.85546875" style="386" customWidth="1"/>
    <col min="5382" max="5632" width="9.140625" style="386"/>
    <col min="5633" max="5633" width="5.5703125" style="386" customWidth="1"/>
    <col min="5634" max="5634" width="45.140625" style="386" customWidth="1"/>
    <col min="5635" max="5635" width="15.140625" style="386" customWidth="1"/>
    <col min="5636" max="5636" width="15.28515625" style="386" customWidth="1"/>
    <col min="5637" max="5637" width="14.85546875" style="386" customWidth="1"/>
    <col min="5638" max="5888" width="9.140625" style="386"/>
    <col min="5889" max="5889" width="5.5703125" style="386" customWidth="1"/>
    <col min="5890" max="5890" width="45.140625" style="386" customWidth="1"/>
    <col min="5891" max="5891" width="15.140625" style="386" customWidth="1"/>
    <col min="5892" max="5892" width="15.28515625" style="386" customWidth="1"/>
    <col min="5893" max="5893" width="14.85546875" style="386" customWidth="1"/>
    <col min="5894" max="6144" width="9.140625" style="386"/>
    <col min="6145" max="6145" width="5.5703125" style="386" customWidth="1"/>
    <col min="6146" max="6146" width="45.140625" style="386" customWidth="1"/>
    <col min="6147" max="6147" width="15.140625" style="386" customWidth="1"/>
    <col min="6148" max="6148" width="15.28515625" style="386" customWidth="1"/>
    <col min="6149" max="6149" width="14.85546875" style="386" customWidth="1"/>
    <col min="6150" max="6400" width="9.140625" style="386"/>
    <col min="6401" max="6401" width="5.5703125" style="386" customWidth="1"/>
    <col min="6402" max="6402" width="45.140625" style="386" customWidth="1"/>
    <col min="6403" max="6403" width="15.140625" style="386" customWidth="1"/>
    <col min="6404" max="6404" width="15.28515625" style="386" customWidth="1"/>
    <col min="6405" max="6405" width="14.85546875" style="386" customWidth="1"/>
    <col min="6406" max="6656" width="9.140625" style="386"/>
    <col min="6657" max="6657" width="5.5703125" style="386" customWidth="1"/>
    <col min="6658" max="6658" width="45.140625" style="386" customWidth="1"/>
    <col min="6659" max="6659" width="15.140625" style="386" customWidth="1"/>
    <col min="6660" max="6660" width="15.28515625" style="386" customWidth="1"/>
    <col min="6661" max="6661" width="14.85546875" style="386" customWidth="1"/>
    <col min="6662" max="6912" width="9.140625" style="386"/>
    <col min="6913" max="6913" width="5.5703125" style="386" customWidth="1"/>
    <col min="6914" max="6914" width="45.140625" style="386" customWidth="1"/>
    <col min="6915" max="6915" width="15.140625" style="386" customWidth="1"/>
    <col min="6916" max="6916" width="15.28515625" style="386" customWidth="1"/>
    <col min="6917" max="6917" width="14.85546875" style="386" customWidth="1"/>
    <col min="6918" max="7168" width="9.140625" style="386"/>
    <col min="7169" max="7169" width="5.5703125" style="386" customWidth="1"/>
    <col min="7170" max="7170" width="45.140625" style="386" customWidth="1"/>
    <col min="7171" max="7171" width="15.140625" style="386" customWidth="1"/>
    <col min="7172" max="7172" width="15.28515625" style="386" customWidth="1"/>
    <col min="7173" max="7173" width="14.85546875" style="386" customWidth="1"/>
    <col min="7174" max="7424" width="9.140625" style="386"/>
    <col min="7425" max="7425" width="5.5703125" style="386" customWidth="1"/>
    <col min="7426" max="7426" width="45.140625" style="386" customWidth="1"/>
    <col min="7427" max="7427" width="15.140625" style="386" customWidth="1"/>
    <col min="7428" max="7428" width="15.28515625" style="386" customWidth="1"/>
    <col min="7429" max="7429" width="14.85546875" style="386" customWidth="1"/>
    <col min="7430" max="7680" width="9.140625" style="386"/>
    <col min="7681" max="7681" width="5.5703125" style="386" customWidth="1"/>
    <col min="7682" max="7682" width="45.140625" style="386" customWidth="1"/>
    <col min="7683" max="7683" width="15.140625" style="386" customWidth="1"/>
    <col min="7684" max="7684" width="15.28515625" style="386" customWidth="1"/>
    <col min="7685" max="7685" width="14.85546875" style="386" customWidth="1"/>
    <col min="7686" max="7936" width="9.140625" style="386"/>
    <col min="7937" max="7937" width="5.5703125" style="386" customWidth="1"/>
    <col min="7938" max="7938" width="45.140625" style="386" customWidth="1"/>
    <col min="7939" max="7939" width="15.140625" style="386" customWidth="1"/>
    <col min="7940" max="7940" width="15.28515625" style="386" customWidth="1"/>
    <col min="7941" max="7941" width="14.85546875" style="386" customWidth="1"/>
    <col min="7942" max="8192" width="9.140625" style="386"/>
    <col min="8193" max="8193" width="5.5703125" style="386" customWidth="1"/>
    <col min="8194" max="8194" width="45.140625" style="386" customWidth="1"/>
    <col min="8195" max="8195" width="15.140625" style="386" customWidth="1"/>
    <col min="8196" max="8196" width="15.28515625" style="386" customWidth="1"/>
    <col min="8197" max="8197" width="14.85546875" style="386" customWidth="1"/>
    <col min="8198" max="8448" width="9.140625" style="386"/>
    <col min="8449" max="8449" width="5.5703125" style="386" customWidth="1"/>
    <col min="8450" max="8450" width="45.140625" style="386" customWidth="1"/>
    <col min="8451" max="8451" width="15.140625" style="386" customWidth="1"/>
    <col min="8452" max="8452" width="15.28515625" style="386" customWidth="1"/>
    <col min="8453" max="8453" width="14.85546875" style="386" customWidth="1"/>
    <col min="8454" max="8704" width="9.140625" style="386"/>
    <col min="8705" max="8705" width="5.5703125" style="386" customWidth="1"/>
    <col min="8706" max="8706" width="45.140625" style="386" customWidth="1"/>
    <col min="8707" max="8707" width="15.140625" style="386" customWidth="1"/>
    <col min="8708" max="8708" width="15.28515625" style="386" customWidth="1"/>
    <col min="8709" max="8709" width="14.85546875" style="386" customWidth="1"/>
    <col min="8710" max="8960" width="9.140625" style="386"/>
    <col min="8961" max="8961" width="5.5703125" style="386" customWidth="1"/>
    <col min="8962" max="8962" width="45.140625" style="386" customWidth="1"/>
    <col min="8963" max="8963" width="15.140625" style="386" customWidth="1"/>
    <col min="8964" max="8964" width="15.28515625" style="386" customWidth="1"/>
    <col min="8965" max="8965" width="14.85546875" style="386" customWidth="1"/>
    <col min="8966" max="9216" width="9.140625" style="386"/>
    <col min="9217" max="9217" width="5.5703125" style="386" customWidth="1"/>
    <col min="9218" max="9218" width="45.140625" style="386" customWidth="1"/>
    <col min="9219" max="9219" width="15.140625" style="386" customWidth="1"/>
    <col min="9220" max="9220" width="15.28515625" style="386" customWidth="1"/>
    <col min="9221" max="9221" width="14.85546875" style="386" customWidth="1"/>
    <col min="9222" max="9472" width="9.140625" style="386"/>
    <col min="9473" max="9473" width="5.5703125" style="386" customWidth="1"/>
    <col min="9474" max="9474" width="45.140625" style="386" customWidth="1"/>
    <col min="9475" max="9475" width="15.140625" style="386" customWidth="1"/>
    <col min="9476" max="9476" width="15.28515625" style="386" customWidth="1"/>
    <col min="9477" max="9477" width="14.85546875" style="386" customWidth="1"/>
    <col min="9478" max="9728" width="9.140625" style="386"/>
    <col min="9729" max="9729" width="5.5703125" style="386" customWidth="1"/>
    <col min="9730" max="9730" width="45.140625" style="386" customWidth="1"/>
    <col min="9731" max="9731" width="15.140625" style="386" customWidth="1"/>
    <col min="9732" max="9732" width="15.28515625" style="386" customWidth="1"/>
    <col min="9733" max="9733" width="14.85546875" style="386" customWidth="1"/>
    <col min="9734" max="9984" width="9.140625" style="386"/>
    <col min="9985" max="9985" width="5.5703125" style="386" customWidth="1"/>
    <col min="9986" max="9986" width="45.140625" style="386" customWidth="1"/>
    <col min="9987" max="9987" width="15.140625" style="386" customWidth="1"/>
    <col min="9988" max="9988" width="15.28515625" style="386" customWidth="1"/>
    <col min="9989" max="9989" width="14.85546875" style="386" customWidth="1"/>
    <col min="9990" max="10240" width="9.140625" style="386"/>
    <col min="10241" max="10241" width="5.5703125" style="386" customWidth="1"/>
    <col min="10242" max="10242" width="45.140625" style="386" customWidth="1"/>
    <col min="10243" max="10243" width="15.140625" style="386" customWidth="1"/>
    <col min="10244" max="10244" width="15.28515625" style="386" customWidth="1"/>
    <col min="10245" max="10245" width="14.85546875" style="386" customWidth="1"/>
    <col min="10246" max="10496" width="9.140625" style="386"/>
    <col min="10497" max="10497" width="5.5703125" style="386" customWidth="1"/>
    <col min="10498" max="10498" width="45.140625" style="386" customWidth="1"/>
    <col min="10499" max="10499" width="15.140625" style="386" customWidth="1"/>
    <col min="10500" max="10500" width="15.28515625" style="386" customWidth="1"/>
    <col min="10501" max="10501" width="14.85546875" style="386" customWidth="1"/>
    <col min="10502" max="10752" width="9.140625" style="386"/>
    <col min="10753" max="10753" width="5.5703125" style="386" customWidth="1"/>
    <col min="10754" max="10754" width="45.140625" style="386" customWidth="1"/>
    <col min="10755" max="10755" width="15.140625" style="386" customWidth="1"/>
    <col min="10756" max="10756" width="15.28515625" style="386" customWidth="1"/>
    <col min="10757" max="10757" width="14.85546875" style="386" customWidth="1"/>
    <col min="10758" max="11008" width="9.140625" style="386"/>
    <col min="11009" max="11009" width="5.5703125" style="386" customWidth="1"/>
    <col min="11010" max="11010" width="45.140625" style="386" customWidth="1"/>
    <col min="11011" max="11011" width="15.140625" style="386" customWidth="1"/>
    <col min="11012" max="11012" width="15.28515625" style="386" customWidth="1"/>
    <col min="11013" max="11013" width="14.85546875" style="386" customWidth="1"/>
    <col min="11014" max="11264" width="9.140625" style="386"/>
    <col min="11265" max="11265" width="5.5703125" style="386" customWidth="1"/>
    <col min="11266" max="11266" width="45.140625" style="386" customWidth="1"/>
    <col min="11267" max="11267" width="15.140625" style="386" customWidth="1"/>
    <col min="11268" max="11268" width="15.28515625" style="386" customWidth="1"/>
    <col min="11269" max="11269" width="14.85546875" style="386" customWidth="1"/>
    <col min="11270" max="11520" width="9.140625" style="386"/>
    <col min="11521" max="11521" width="5.5703125" style="386" customWidth="1"/>
    <col min="11522" max="11522" width="45.140625" style="386" customWidth="1"/>
    <col min="11523" max="11523" width="15.140625" style="386" customWidth="1"/>
    <col min="11524" max="11524" width="15.28515625" style="386" customWidth="1"/>
    <col min="11525" max="11525" width="14.85546875" style="386" customWidth="1"/>
    <col min="11526" max="11776" width="9.140625" style="386"/>
    <col min="11777" max="11777" width="5.5703125" style="386" customWidth="1"/>
    <col min="11778" max="11778" width="45.140625" style="386" customWidth="1"/>
    <col min="11779" max="11779" width="15.140625" style="386" customWidth="1"/>
    <col min="11780" max="11780" width="15.28515625" style="386" customWidth="1"/>
    <col min="11781" max="11781" width="14.85546875" style="386" customWidth="1"/>
    <col min="11782" max="12032" width="9.140625" style="386"/>
    <col min="12033" max="12033" width="5.5703125" style="386" customWidth="1"/>
    <col min="12034" max="12034" width="45.140625" style="386" customWidth="1"/>
    <col min="12035" max="12035" width="15.140625" style="386" customWidth="1"/>
    <col min="12036" max="12036" width="15.28515625" style="386" customWidth="1"/>
    <col min="12037" max="12037" width="14.85546875" style="386" customWidth="1"/>
    <col min="12038" max="12288" width="9.140625" style="386"/>
    <col min="12289" max="12289" width="5.5703125" style="386" customWidth="1"/>
    <col min="12290" max="12290" width="45.140625" style="386" customWidth="1"/>
    <col min="12291" max="12291" width="15.140625" style="386" customWidth="1"/>
    <col min="12292" max="12292" width="15.28515625" style="386" customWidth="1"/>
    <col min="12293" max="12293" width="14.85546875" style="386" customWidth="1"/>
    <col min="12294" max="12544" width="9.140625" style="386"/>
    <col min="12545" max="12545" width="5.5703125" style="386" customWidth="1"/>
    <col min="12546" max="12546" width="45.140625" style="386" customWidth="1"/>
    <col min="12547" max="12547" width="15.140625" style="386" customWidth="1"/>
    <col min="12548" max="12548" width="15.28515625" style="386" customWidth="1"/>
    <col min="12549" max="12549" width="14.85546875" style="386" customWidth="1"/>
    <col min="12550" max="12800" width="9.140625" style="386"/>
    <col min="12801" max="12801" width="5.5703125" style="386" customWidth="1"/>
    <col min="12802" max="12802" width="45.140625" style="386" customWidth="1"/>
    <col min="12803" max="12803" width="15.140625" style="386" customWidth="1"/>
    <col min="12804" max="12804" width="15.28515625" style="386" customWidth="1"/>
    <col min="12805" max="12805" width="14.85546875" style="386" customWidth="1"/>
    <col min="12806" max="13056" width="9.140625" style="386"/>
    <col min="13057" max="13057" width="5.5703125" style="386" customWidth="1"/>
    <col min="13058" max="13058" width="45.140625" style="386" customWidth="1"/>
    <col min="13059" max="13059" width="15.140625" style="386" customWidth="1"/>
    <col min="13060" max="13060" width="15.28515625" style="386" customWidth="1"/>
    <col min="13061" max="13061" width="14.85546875" style="386" customWidth="1"/>
    <col min="13062" max="13312" width="9.140625" style="386"/>
    <col min="13313" max="13313" width="5.5703125" style="386" customWidth="1"/>
    <col min="13314" max="13314" width="45.140625" style="386" customWidth="1"/>
    <col min="13315" max="13315" width="15.140625" style="386" customWidth="1"/>
    <col min="13316" max="13316" width="15.28515625" style="386" customWidth="1"/>
    <col min="13317" max="13317" width="14.85546875" style="386" customWidth="1"/>
    <col min="13318" max="13568" width="9.140625" style="386"/>
    <col min="13569" max="13569" width="5.5703125" style="386" customWidth="1"/>
    <col min="13570" max="13570" width="45.140625" style="386" customWidth="1"/>
    <col min="13571" max="13571" width="15.140625" style="386" customWidth="1"/>
    <col min="13572" max="13572" width="15.28515625" style="386" customWidth="1"/>
    <col min="13573" max="13573" width="14.85546875" style="386" customWidth="1"/>
    <col min="13574" max="13824" width="9.140625" style="386"/>
    <col min="13825" max="13825" width="5.5703125" style="386" customWidth="1"/>
    <col min="13826" max="13826" width="45.140625" style="386" customWidth="1"/>
    <col min="13827" max="13827" width="15.140625" style="386" customWidth="1"/>
    <col min="13828" max="13828" width="15.28515625" style="386" customWidth="1"/>
    <col min="13829" max="13829" width="14.85546875" style="386" customWidth="1"/>
    <col min="13830" max="14080" width="9.140625" style="386"/>
    <col min="14081" max="14081" width="5.5703125" style="386" customWidth="1"/>
    <col min="14082" max="14082" width="45.140625" style="386" customWidth="1"/>
    <col min="14083" max="14083" width="15.140625" style="386" customWidth="1"/>
    <col min="14084" max="14084" width="15.28515625" style="386" customWidth="1"/>
    <col min="14085" max="14085" width="14.85546875" style="386" customWidth="1"/>
    <col min="14086" max="14336" width="9.140625" style="386"/>
    <col min="14337" max="14337" width="5.5703125" style="386" customWidth="1"/>
    <col min="14338" max="14338" width="45.140625" style="386" customWidth="1"/>
    <col min="14339" max="14339" width="15.140625" style="386" customWidth="1"/>
    <col min="14340" max="14340" width="15.28515625" style="386" customWidth="1"/>
    <col min="14341" max="14341" width="14.85546875" style="386" customWidth="1"/>
    <col min="14342" max="14592" width="9.140625" style="386"/>
    <col min="14593" max="14593" width="5.5703125" style="386" customWidth="1"/>
    <col min="14594" max="14594" width="45.140625" style="386" customWidth="1"/>
    <col min="14595" max="14595" width="15.140625" style="386" customWidth="1"/>
    <col min="14596" max="14596" width="15.28515625" style="386" customWidth="1"/>
    <col min="14597" max="14597" width="14.85546875" style="386" customWidth="1"/>
    <col min="14598" max="14848" width="9.140625" style="386"/>
    <col min="14849" max="14849" width="5.5703125" style="386" customWidth="1"/>
    <col min="14850" max="14850" width="45.140625" style="386" customWidth="1"/>
    <col min="14851" max="14851" width="15.140625" style="386" customWidth="1"/>
    <col min="14852" max="14852" width="15.28515625" style="386" customWidth="1"/>
    <col min="14853" max="14853" width="14.85546875" style="386" customWidth="1"/>
    <col min="14854" max="15104" width="9.140625" style="386"/>
    <col min="15105" max="15105" width="5.5703125" style="386" customWidth="1"/>
    <col min="15106" max="15106" width="45.140625" style="386" customWidth="1"/>
    <col min="15107" max="15107" width="15.140625" style="386" customWidth="1"/>
    <col min="15108" max="15108" width="15.28515625" style="386" customWidth="1"/>
    <col min="15109" max="15109" width="14.85546875" style="386" customWidth="1"/>
    <col min="15110" max="15360" width="9.140625" style="386"/>
    <col min="15361" max="15361" width="5.5703125" style="386" customWidth="1"/>
    <col min="15362" max="15362" width="45.140625" style="386" customWidth="1"/>
    <col min="15363" max="15363" width="15.140625" style="386" customWidth="1"/>
    <col min="15364" max="15364" width="15.28515625" style="386" customWidth="1"/>
    <col min="15365" max="15365" width="14.85546875" style="386" customWidth="1"/>
    <col min="15366" max="15616" width="9.140625" style="386"/>
    <col min="15617" max="15617" width="5.5703125" style="386" customWidth="1"/>
    <col min="15618" max="15618" width="45.140625" style="386" customWidth="1"/>
    <col min="15619" max="15619" width="15.140625" style="386" customWidth="1"/>
    <col min="15620" max="15620" width="15.28515625" style="386" customWidth="1"/>
    <col min="15621" max="15621" width="14.85546875" style="386" customWidth="1"/>
    <col min="15622" max="15872" width="9.140625" style="386"/>
    <col min="15873" max="15873" width="5.5703125" style="386" customWidth="1"/>
    <col min="15874" max="15874" width="45.140625" style="386" customWidth="1"/>
    <col min="15875" max="15875" width="15.140625" style="386" customWidth="1"/>
    <col min="15876" max="15876" width="15.28515625" style="386" customWidth="1"/>
    <col min="15877" max="15877" width="14.85546875" style="386" customWidth="1"/>
    <col min="15878" max="16128" width="9.140625" style="386"/>
    <col min="16129" max="16129" width="5.5703125" style="386" customWidth="1"/>
    <col min="16130" max="16130" width="45.140625" style="386" customWidth="1"/>
    <col min="16131" max="16131" width="15.140625" style="386" customWidth="1"/>
    <col min="16132" max="16132" width="15.28515625" style="386" customWidth="1"/>
    <col min="16133" max="16133" width="14.85546875" style="386" customWidth="1"/>
    <col min="16134" max="16384" width="9.140625" style="386"/>
  </cols>
  <sheetData>
    <row r="1" spans="1:5" s="385" customFormat="1" ht="19.5" customHeight="1">
      <c r="A1" s="384"/>
      <c r="C1" s="619" t="s">
        <v>462</v>
      </c>
      <c r="D1" s="619"/>
      <c r="E1" s="619"/>
    </row>
    <row r="2" spans="1:5" s="385" customFormat="1" ht="153.75" customHeight="1">
      <c r="A2" s="384"/>
      <c r="C2" s="620" t="s">
        <v>463</v>
      </c>
      <c r="D2" s="620"/>
      <c r="E2" s="620"/>
    </row>
    <row r="3" spans="1:5" s="385" customFormat="1" ht="17.25" customHeight="1">
      <c r="A3" s="384"/>
      <c r="C3" s="620"/>
      <c r="D3" s="620"/>
      <c r="E3" s="620"/>
    </row>
    <row r="4" spans="1:5" ht="60" customHeight="1">
      <c r="A4" s="621" t="s">
        <v>464</v>
      </c>
      <c r="B4" s="621"/>
      <c r="C4" s="621"/>
      <c r="D4" s="621"/>
      <c r="E4" s="621"/>
    </row>
    <row r="5" spans="1:5" s="388" customFormat="1" ht="30" customHeight="1" thickBot="1">
      <c r="A5" s="622"/>
      <c r="B5" s="622"/>
      <c r="C5" s="387"/>
      <c r="E5" s="389" t="s">
        <v>454</v>
      </c>
    </row>
    <row r="6" spans="1:5" ht="21.75" customHeight="1">
      <c r="A6" s="611" t="s">
        <v>465</v>
      </c>
      <c r="B6" s="613" t="s">
        <v>157</v>
      </c>
      <c r="C6" s="615" t="s">
        <v>466</v>
      </c>
      <c r="D6" s="615" t="s">
        <v>467</v>
      </c>
      <c r="E6" s="617" t="s">
        <v>468</v>
      </c>
    </row>
    <row r="7" spans="1:5" s="390" customFormat="1" ht="35.25" customHeight="1">
      <c r="A7" s="612"/>
      <c r="B7" s="614"/>
      <c r="C7" s="616"/>
      <c r="D7" s="616"/>
      <c r="E7" s="618"/>
    </row>
    <row r="8" spans="1:5" s="390" customFormat="1" ht="25.5" customHeight="1">
      <c r="A8" s="391">
        <v>1</v>
      </c>
      <c r="B8" s="392" t="s">
        <v>456</v>
      </c>
      <c r="C8" s="393">
        <v>137</v>
      </c>
      <c r="D8" s="394">
        <v>150.80000000000001</v>
      </c>
      <c r="E8" s="395">
        <v>164.5</v>
      </c>
    </row>
    <row r="9" spans="1:5" ht="21.75" customHeight="1" thickBot="1">
      <c r="A9" s="396">
        <v>3</v>
      </c>
      <c r="B9" s="397" t="s">
        <v>469</v>
      </c>
      <c r="C9" s="398">
        <f>SUM(C8:C8)</f>
        <v>137</v>
      </c>
      <c r="D9" s="399">
        <f>SUM(D8:D8)</f>
        <v>150.80000000000001</v>
      </c>
      <c r="E9" s="400">
        <f>SUM(E8:E8)</f>
        <v>164.5</v>
      </c>
    </row>
    <row r="10" spans="1:5" ht="24" customHeight="1">
      <c r="A10" s="396">
        <v>4</v>
      </c>
      <c r="B10" s="401"/>
      <c r="C10" s="402"/>
    </row>
    <row r="11" spans="1:5" ht="27" customHeight="1">
      <c r="A11" s="396">
        <v>5</v>
      </c>
      <c r="B11" s="403"/>
    </row>
    <row r="12" spans="1:5" ht="28.5" customHeight="1">
      <c r="A12" s="396">
        <v>6</v>
      </c>
      <c r="B12" s="403"/>
    </row>
    <row r="13" spans="1:5" ht="25.5" customHeight="1" thickBot="1">
      <c r="A13" s="404"/>
      <c r="B13" s="403"/>
    </row>
    <row r="14" spans="1:5" s="406" customFormat="1" ht="26.25" customHeight="1">
      <c r="A14" s="405"/>
      <c r="B14" s="403"/>
      <c r="C14" s="386"/>
      <c r="D14" s="386"/>
      <c r="E14" s="386"/>
    </row>
    <row r="15" spans="1:5">
      <c r="A15" s="407"/>
      <c r="B15" s="403"/>
    </row>
    <row r="16" spans="1:5">
      <c r="A16" s="407"/>
      <c r="B16" s="403"/>
    </row>
    <row r="17" spans="1:2">
      <c r="A17" s="407"/>
      <c r="B17" s="403"/>
    </row>
    <row r="18" spans="1:2">
      <c r="A18" s="407"/>
      <c r="B18" s="403"/>
    </row>
    <row r="19" spans="1:2">
      <c r="A19" s="407"/>
      <c r="B19" s="403"/>
    </row>
    <row r="20" spans="1:2">
      <c r="A20" s="407"/>
      <c r="B20" s="403"/>
    </row>
    <row r="21" spans="1:2">
      <c r="A21" s="407"/>
      <c r="B21" s="403"/>
    </row>
    <row r="22" spans="1:2">
      <c r="A22" s="407"/>
      <c r="B22" s="403"/>
    </row>
    <row r="23" spans="1:2">
      <c r="A23" s="407"/>
      <c r="B23" s="403"/>
    </row>
    <row r="24" spans="1:2">
      <c r="A24" s="407"/>
      <c r="B24" s="403"/>
    </row>
    <row r="25" spans="1:2">
      <c r="A25" s="407"/>
      <c r="B25" s="403"/>
    </row>
    <row r="26" spans="1:2">
      <c r="A26" s="407"/>
      <c r="B26" s="403"/>
    </row>
    <row r="27" spans="1:2">
      <c r="A27" s="407"/>
      <c r="B27" s="403"/>
    </row>
    <row r="28" spans="1:2">
      <c r="A28" s="407"/>
      <c r="B28" s="403"/>
    </row>
    <row r="29" spans="1:2">
      <c r="A29" s="407"/>
      <c r="B29" s="403"/>
    </row>
    <row r="30" spans="1:2">
      <c r="A30" s="407"/>
      <c r="B30" s="403"/>
    </row>
    <row r="31" spans="1:2">
      <c r="A31" s="407"/>
      <c r="B31" s="403"/>
    </row>
    <row r="32" spans="1:2">
      <c r="A32" s="407"/>
      <c r="B32" s="403"/>
    </row>
    <row r="33" spans="1:2">
      <c r="A33" s="407"/>
      <c r="B33" s="403"/>
    </row>
    <row r="34" spans="1:2">
      <c r="A34" s="407"/>
      <c r="B34" s="403"/>
    </row>
    <row r="35" spans="1:2">
      <c r="A35" s="407"/>
      <c r="B35" s="403"/>
    </row>
    <row r="36" spans="1:2">
      <c r="A36" s="407"/>
      <c r="B36" s="403"/>
    </row>
    <row r="37" spans="1:2">
      <c r="A37" s="407"/>
      <c r="B37" s="403"/>
    </row>
    <row r="38" spans="1:2">
      <c r="A38" s="407"/>
      <c r="B38" s="403"/>
    </row>
    <row r="39" spans="1:2">
      <c r="A39" s="407"/>
      <c r="B39" s="403"/>
    </row>
    <row r="40" spans="1:2">
      <c r="A40" s="407"/>
      <c r="B40" s="403"/>
    </row>
    <row r="41" spans="1:2">
      <c r="A41" s="407"/>
      <c r="B41" s="403"/>
    </row>
    <row r="42" spans="1:2">
      <c r="A42" s="407"/>
      <c r="B42" s="403"/>
    </row>
    <row r="43" spans="1:2">
      <c r="A43" s="407"/>
      <c r="B43" s="403"/>
    </row>
    <row r="44" spans="1:2">
      <c r="A44" s="407"/>
      <c r="B44" s="403"/>
    </row>
    <row r="45" spans="1:2">
      <c r="A45" s="407"/>
      <c r="B45" s="403"/>
    </row>
    <row r="46" spans="1:2">
      <c r="A46" s="407"/>
      <c r="B46" s="403"/>
    </row>
    <row r="47" spans="1:2">
      <c r="A47" s="407"/>
      <c r="B47" s="403"/>
    </row>
    <row r="48" spans="1:2">
      <c r="A48" s="407"/>
      <c r="B48" s="403"/>
    </row>
    <row r="49" spans="1:2">
      <c r="A49" s="407"/>
      <c r="B49" s="403"/>
    </row>
    <row r="50" spans="1:2">
      <c r="A50" s="407"/>
      <c r="B50" s="403"/>
    </row>
    <row r="51" spans="1:2">
      <c r="A51" s="407"/>
      <c r="B51" s="403"/>
    </row>
    <row r="52" spans="1:2">
      <c r="A52" s="407"/>
      <c r="B52" s="403"/>
    </row>
    <row r="53" spans="1:2">
      <c r="A53" s="407"/>
      <c r="B53" s="403"/>
    </row>
    <row r="54" spans="1:2">
      <c r="A54" s="407"/>
      <c r="B54" s="403"/>
    </row>
    <row r="55" spans="1:2">
      <c r="A55" s="407"/>
      <c r="B55" s="403"/>
    </row>
    <row r="56" spans="1:2">
      <c r="A56" s="407"/>
      <c r="B56" s="403"/>
    </row>
    <row r="57" spans="1:2">
      <c r="A57" s="407"/>
      <c r="B57" s="403"/>
    </row>
    <row r="58" spans="1:2">
      <c r="A58" s="407"/>
      <c r="B58" s="403"/>
    </row>
    <row r="59" spans="1:2">
      <c r="A59" s="407"/>
      <c r="B59" s="403"/>
    </row>
    <row r="60" spans="1:2">
      <c r="A60" s="407"/>
      <c r="B60" s="403"/>
    </row>
    <row r="61" spans="1:2">
      <c r="A61" s="407"/>
      <c r="B61" s="403"/>
    </row>
    <row r="62" spans="1:2">
      <c r="A62" s="407"/>
      <c r="B62" s="403"/>
    </row>
    <row r="63" spans="1:2">
      <c r="A63" s="407"/>
      <c r="B63" s="403"/>
    </row>
    <row r="64" spans="1:2">
      <c r="A64" s="407"/>
      <c r="B64" s="403"/>
    </row>
    <row r="65" spans="1:2">
      <c r="A65" s="407"/>
      <c r="B65" s="403"/>
    </row>
    <row r="66" spans="1:2">
      <c r="A66" s="407"/>
      <c r="B66" s="403"/>
    </row>
    <row r="67" spans="1:2">
      <c r="A67" s="407"/>
      <c r="B67" s="403"/>
    </row>
    <row r="68" spans="1:2">
      <c r="A68" s="407"/>
      <c r="B68" s="403"/>
    </row>
    <row r="69" spans="1:2">
      <c r="A69" s="407"/>
      <c r="B69" s="403"/>
    </row>
    <row r="70" spans="1:2">
      <c r="A70" s="407"/>
      <c r="B70" s="403"/>
    </row>
    <row r="71" spans="1:2">
      <c r="A71" s="407"/>
      <c r="B71" s="403"/>
    </row>
    <row r="72" spans="1:2">
      <c r="A72" s="407"/>
      <c r="B72" s="403"/>
    </row>
    <row r="73" spans="1:2">
      <c r="A73" s="407"/>
      <c r="B73" s="403"/>
    </row>
    <row r="74" spans="1:2">
      <c r="A74" s="407"/>
      <c r="B74" s="403"/>
    </row>
    <row r="75" spans="1:2">
      <c r="A75" s="407"/>
      <c r="B75" s="403"/>
    </row>
    <row r="76" spans="1:2">
      <c r="A76" s="407"/>
      <c r="B76" s="403"/>
    </row>
    <row r="77" spans="1:2">
      <c r="A77" s="407"/>
      <c r="B77" s="403"/>
    </row>
    <row r="78" spans="1:2">
      <c r="A78" s="407"/>
      <c r="B78" s="403"/>
    </row>
    <row r="79" spans="1:2">
      <c r="A79" s="407"/>
      <c r="B79" s="403"/>
    </row>
    <row r="80" spans="1:2">
      <c r="A80" s="407"/>
      <c r="B80" s="403"/>
    </row>
    <row r="81" spans="1:2">
      <c r="A81" s="407"/>
      <c r="B81" s="403"/>
    </row>
    <row r="82" spans="1:2">
      <c r="A82" s="407"/>
      <c r="B82" s="403"/>
    </row>
    <row r="83" spans="1:2">
      <c r="A83" s="407"/>
      <c r="B83" s="408"/>
    </row>
    <row r="84" spans="1:2">
      <c r="A84" s="407"/>
    </row>
    <row r="85" spans="1:2">
      <c r="A85" s="407"/>
    </row>
    <row r="86" spans="1:2">
      <c r="A86" s="407"/>
    </row>
    <row r="87" spans="1:2">
      <c r="A87" s="409"/>
    </row>
  </sheetData>
  <mergeCells count="10">
    <mergeCell ref="C1:E1"/>
    <mergeCell ref="C2:E2"/>
    <mergeCell ref="C3:E3"/>
    <mergeCell ref="A4:E4"/>
    <mergeCell ref="A5:B5"/>
    <mergeCell ref="A6:A7"/>
    <mergeCell ref="B6:B7"/>
    <mergeCell ref="C6:C7"/>
    <mergeCell ref="D6:D7"/>
    <mergeCell ref="E6:E7"/>
  </mergeCells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topLeftCell="A2" zoomScaleSheetLayoutView="100" workbookViewId="0">
      <selection activeCell="C1" sqref="C1:G1"/>
    </sheetView>
  </sheetViews>
  <sheetFormatPr defaultRowHeight="12.75"/>
  <cols>
    <col min="1" max="1" width="25.42578125" style="365" customWidth="1"/>
    <col min="2" max="2" width="31.28515625" style="365" customWidth="1"/>
    <col min="3" max="3" width="14.7109375" style="365" customWidth="1"/>
    <col min="4" max="4" width="0.28515625" style="365" hidden="1" customWidth="1"/>
    <col min="5" max="5" width="0.85546875" style="365" hidden="1" customWidth="1"/>
    <col min="6" max="6" width="14.5703125" style="365" customWidth="1"/>
    <col min="7" max="7" width="15.28515625" style="365" customWidth="1"/>
    <col min="8" max="256" width="9.140625" style="365"/>
    <col min="257" max="257" width="25.42578125" style="365" customWidth="1"/>
    <col min="258" max="258" width="31.28515625" style="365" customWidth="1"/>
    <col min="259" max="259" width="14.7109375" style="365" customWidth="1"/>
    <col min="260" max="261" width="0" style="365" hidden="1" customWidth="1"/>
    <col min="262" max="262" width="14.5703125" style="365" customWidth="1"/>
    <col min="263" max="263" width="15.28515625" style="365" customWidth="1"/>
    <col min="264" max="512" width="9.140625" style="365"/>
    <col min="513" max="513" width="25.42578125" style="365" customWidth="1"/>
    <col min="514" max="514" width="31.28515625" style="365" customWidth="1"/>
    <col min="515" max="515" width="14.7109375" style="365" customWidth="1"/>
    <col min="516" max="517" width="0" style="365" hidden="1" customWidth="1"/>
    <col min="518" max="518" width="14.5703125" style="365" customWidth="1"/>
    <col min="519" max="519" width="15.28515625" style="365" customWidth="1"/>
    <col min="520" max="768" width="9.140625" style="365"/>
    <col min="769" max="769" width="25.42578125" style="365" customWidth="1"/>
    <col min="770" max="770" width="31.28515625" style="365" customWidth="1"/>
    <col min="771" max="771" width="14.7109375" style="365" customWidth="1"/>
    <col min="772" max="773" width="0" style="365" hidden="1" customWidth="1"/>
    <col min="774" max="774" width="14.5703125" style="365" customWidth="1"/>
    <col min="775" max="775" width="15.28515625" style="365" customWidth="1"/>
    <col min="776" max="1024" width="9.140625" style="365"/>
    <col min="1025" max="1025" width="25.42578125" style="365" customWidth="1"/>
    <col min="1026" max="1026" width="31.28515625" style="365" customWidth="1"/>
    <col min="1027" max="1027" width="14.7109375" style="365" customWidth="1"/>
    <col min="1028" max="1029" width="0" style="365" hidden="1" customWidth="1"/>
    <col min="1030" max="1030" width="14.5703125" style="365" customWidth="1"/>
    <col min="1031" max="1031" width="15.28515625" style="365" customWidth="1"/>
    <col min="1032" max="1280" width="9.140625" style="365"/>
    <col min="1281" max="1281" width="25.42578125" style="365" customWidth="1"/>
    <col min="1282" max="1282" width="31.28515625" style="365" customWidth="1"/>
    <col min="1283" max="1283" width="14.7109375" style="365" customWidth="1"/>
    <col min="1284" max="1285" width="0" style="365" hidden="1" customWidth="1"/>
    <col min="1286" max="1286" width="14.5703125" style="365" customWidth="1"/>
    <col min="1287" max="1287" width="15.28515625" style="365" customWidth="1"/>
    <col min="1288" max="1536" width="9.140625" style="365"/>
    <col min="1537" max="1537" width="25.42578125" style="365" customWidth="1"/>
    <col min="1538" max="1538" width="31.28515625" style="365" customWidth="1"/>
    <col min="1539" max="1539" width="14.7109375" style="365" customWidth="1"/>
    <col min="1540" max="1541" width="0" style="365" hidden="1" customWidth="1"/>
    <col min="1542" max="1542" width="14.5703125" style="365" customWidth="1"/>
    <col min="1543" max="1543" width="15.28515625" style="365" customWidth="1"/>
    <col min="1544" max="1792" width="9.140625" style="365"/>
    <col min="1793" max="1793" width="25.42578125" style="365" customWidth="1"/>
    <col min="1794" max="1794" width="31.28515625" style="365" customWidth="1"/>
    <col min="1795" max="1795" width="14.7109375" style="365" customWidth="1"/>
    <col min="1796" max="1797" width="0" style="365" hidden="1" customWidth="1"/>
    <col min="1798" max="1798" width="14.5703125" style="365" customWidth="1"/>
    <col min="1799" max="1799" width="15.28515625" style="365" customWidth="1"/>
    <col min="1800" max="2048" width="9.140625" style="365"/>
    <col min="2049" max="2049" width="25.42578125" style="365" customWidth="1"/>
    <col min="2050" max="2050" width="31.28515625" style="365" customWidth="1"/>
    <col min="2051" max="2051" width="14.7109375" style="365" customWidth="1"/>
    <col min="2052" max="2053" width="0" style="365" hidden="1" customWidth="1"/>
    <col min="2054" max="2054" width="14.5703125" style="365" customWidth="1"/>
    <col min="2055" max="2055" width="15.28515625" style="365" customWidth="1"/>
    <col min="2056" max="2304" width="9.140625" style="365"/>
    <col min="2305" max="2305" width="25.42578125" style="365" customWidth="1"/>
    <col min="2306" max="2306" width="31.28515625" style="365" customWidth="1"/>
    <col min="2307" max="2307" width="14.7109375" style="365" customWidth="1"/>
    <col min="2308" max="2309" width="0" style="365" hidden="1" customWidth="1"/>
    <col min="2310" max="2310" width="14.5703125" style="365" customWidth="1"/>
    <col min="2311" max="2311" width="15.28515625" style="365" customWidth="1"/>
    <col min="2312" max="2560" width="9.140625" style="365"/>
    <col min="2561" max="2561" width="25.42578125" style="365" customWidth="1"/>
    <col min="2562" max="2562" width="31.28515625" style="365" customWidth="1"/>
    <col min="2563" max="2563" width="14.7109375" style="365" customWidth="1"/>
    <col min="2564" max="2565" width="0" style="365" hidden="1" customWidth="1"/>
    <col min="2566" max="2566" width="14.5703125" style="365" customWidth="1"/>
    <col min="2567" max="2567" width="15.28515625" style="365" customWidth="1"/>
    <col min="2568" max="2816" width="9.140625" style="365"/>
    <col min="2817" max="2817" width="25.42578125" style="365" customWidth="1"/>
    <col min="2818" max="2818" width="31.28515625" style="365" customWidth="1"/>
    <col min="2819" max="2819" width="14.7109375" style="365" customWidth="1"/>
    <col min="2820" max="2821" width="0" style="365" hidden="1" customWidth="1"/>
    <col min="2822" max="2822" width="14.5703125" style="365" customWidth="1"/>
    <col min="2823" max="2823" width="15.28515625" style="365" customWidth="1"/>
    <col min="2824" max="3072" width="9.140625" style="365"/>
    <col min="3073" max="3073" width="25.42578125" style="365" customWidth="1"/>
    <col min="3074" max="3074" width="31.28515625" style="365" customWidth="1"/>
    <col min="3075" max="3075" width="14.7109375" style="365" customWidth="1"/>
    <col min="3076" max="3077" width="0" style="365" hidden="1" customWidth="1"/>
    <col min="3078" max="3078" width="14.5703125" style="365" customWidth="1"/>
    <col min="3079" max="3079" width="15.28515625" style="365" customWidth="1"/>
    <col min="3080" max="3328" width="9.140625" style="365"/>
    <col min="3329" max="3329" width="25.42578125" style="365" customWidth="1"/>
    <col min="3330" max="3330" width="31.28515625" style="365" customWidth="1"/>
    <col min="3331" max="3331" width="14.7109375" style="365" customWidth="1"/>
    <col min="3332" max="3333" width="0" style="365" hidden="1" customWidth="1"/>
    <col min="3334" max="3334" width="14.5703125" style="365" customWidth="1"/>
    <col min="3335" max="3335" width="15.28515625" style="365" customWidth="1"/>
    <col min="3336" max="3584" width="9.140625" style="365"/>
    <col min="3585" max="3585" width="25.42578125" style="365" customWidth="1"/>
    <col min="3586" max="3586" width="31.28515625" style="365" customWidth="1"/>
    <col min="3587" max="3587" width="14.7109375" style="365" customWidth="1"/>
    <col min="3588" max="3589" width="0" style="365" hidden="1" customWidth="1"/>
    <col min="3590" max="3590" width="14.5703125" style="365" customWidth="1"/>
    <col min="3591" max="3591" width="15.28515625" style="365" customWidth="1"/>
    <col min="3592" max="3840" width="9.140625" style="365"/>
    <col min="3841" max="3841" width="25.42578125" style="365" customWidth="1"/>
    <col min="3842" max="3842" width="31.28515625" style="365" customWidth="1"/>
    <col min="3843" max="3843" width="14.7109375" style="365" customWidth="1"/>
    <col min="3844" max="3845" width="0" style="365" hidden="1" customWidth="1"/>
    <col min="3846" max="3846" width="14.5703125" style="365" customWidth="1"/>
    <col min="3847" max="3847" width="15.28515625" style="365" customWidth="1"/>
    <col min="3848" max="4096" width="9.140625" style="365"/>
    <col min="4097" max="4097" width="25.42578125" style="365" customWidth="1"/>
    <col min="4098" max="4098" width="31.28515625" style="365" customWidth="1"/>
    <col min="4099" max="4099" width="14.7109375" style="365" customWidth="1"/>
    <col min="4100" max="4101" width="0" style="365" hidden="1" customWidth="1"/>
    <col min="4102" max="4102" width="14.5703125" style="365" customWidth="1"/>
    <col min="4103" max="4103" width="15.28515625" style="365" customWidth="1"/>
    <col min="4104" max="4352" width="9.140625" style="365"/>
    <col min="4353" max="4353" width="25.42578125" style="365" customWidth="1"/>
    <col min="4354" max="4354" width="31.28515625" style="365" customWidth="1"/>
    <col min="4355" max="4355" width="14.7109375" style="365" customWidth="1"/>
    <col min="4356" max="4357" width="0" style="365" hidden="1" customWidth="1"/>
    <col min="4358" max="4358" width="14.5703125" style="365" customWidth="1"/>
    <col min="4359" max="4359" width="15.28515625" style="365" customWidth="1"/>
    <col min="4360" max="4608" width="9.140625" style="365"/>
    <col min="4609" max="4609" width="25.42578125" style="365" customWidth="1"/>
    <col min="4610" max="4610" width="31.28515625" style="365" customWidth="1"/>
    <col min="4611" max="4611" width="14.7109375" style="365" customWidth="1"/>
    <col min="4612" max="4613" width="0" style="365" hidden="1" customWidth="1"/>
    <col min="4614" max="4614" width="14.5703125" style="365" customWidth="1"/>
    <col min="4615" max="4615" width="15.28515625" style="365" customWidth="1"/>
    <col min="4616" max="4864" width="9.140625" style="365"/>
    <col min="4865" max="4865" width="25.42578125" style="365" customWidth="1"/>
    <col min="4866" max="4866" width="31.28515625" style="365" customWidth="1"/>
    <col min="4867" max="4867" width="14.7109375" style="365" customWidth="1"/>
    <col min="4868" max="4869" width="0" style="365" hidden="1" customWidth="1"/>
    <col min="4870" max="4870" width="14.5703125" style="365" customWidth="1"/>
    <col min="4871" max="4871" width="15.28515625" style="365" customWidth="1"/>
    <col min="4872" max="5120" width="9.140625" style="365"/>
    <col min="5121" max="5121" width="25.42578125" style="365" customWidth="1"/>
    <col min="5122" max="5122" width="31.28515625" style="365" customWidth="1"/>
    <col min="5123" max="5123" width="14.7109375" style="365" customWidth="1"/>
    <col min="5124" max="5125" width="0" style="365" hidden="1" customWidth="1"/>
    <col min="5126" max="5126" width="14.5703125" style="365" customWidth="1"/>
    <col min="5127" max="5127" width="15.28515625" style="365" customWidth="1"/>
    <col min="5128" max="5376" width="9.140625" style="365"/>
    <col min="5377" max="5377" width="25.42578125" style="365" customWidth="1"/>
    <col min="5378" max="5378" width="31.28515625" style="365" customWidth="1"/>
    <col min="5379" max="5379" width="14.7109375" style="365" customWidth="1"/>
    <col min="5380" max="5381" width="0" style="365" hidden="1" customWidth="1"/>
    <col min="5382" max="5382" width="14.5703125" style="365" customWidth="1"/>
    <col min="5383" max="5383" width="15.28515625" style="365" customWidth="1"/>
    <col min="5384" max="5632" width="9.140625" style="365"/>
    <col min="5633" max="5633" width="25.42578125" style="365" customWidth="1"/>
    <col min="5634" max="5634" width="31.28515625" style="365" customWidth="1"/>
    <col min="5635" max="5635" width="14.7109375" style="365" customWidth="1"/>
    <col min="5636" max="5637" width="0" style="365" hidden="1" customWidth="1"/>
    <col min="5638" max="5638" width="14.5703125" style="365" customWidth="1"/>
    <col min="5639" max="5639" width="15.28515625" style="365" customWidth="1"/>
    <col min="5640" max="5888" width="9.140625" style="365"/>
    <col min="5889" max="5889" width="25.42578125" style="365" customWidth="1"/>
    <col min="5890" max="5890" width="31.28515625" style="365" customWidth="1"/>
    <col min="5891" max="5891" width="14.7109375" style="365" customWidth="1"/>
    <col min="5892" max="5893" width="0" style="365" hidden="1" customWidth="1"/>
    <col min="5894" max="5894" width="14.5703125" style="365" customWidth="1"/>
    <col min="5895" max="5895" width="15.28515625" style="365" customWidth="1"/>
    <col min="5896" max="6144" width="9.140625" style="365"/>
    <col min="6145" max="6145" width="25.42578125" style="365" customWidth="1"/>
    <col min="6146" max="6146" width="31.28515625" style="365" customWidth="1"/>
    <col min="6147" max="6147" width="14.7109375" style="365" customWidth="1"/>
    <col min="6148" max="6149" width="0" style="365" hidden="1" customWidth="1"/>
    <col min="6150" max="6150" width="14.5703125" style="365" customWidth="1"/>
    <col min="6151" max="6151" width="15.28515625" style="365" customWidth="1"/>
    <col min="6152" max="6400" width="9.140625" style="365"/>
    <col min="6401" max="6401" width="25.42578125" style="365" customWidth="1"/>
    <col min="6402" max="6402" width="31.28515625" style="365" customWidth="1"/>
    <col min="6403" max="6403" width="14.7109375" style="365" customWidth="1"/>
    <col min="6404" max="6405" width="0" style="365" hidden="1" customWidth="1"/>
    <col min="6406" max="6406" width="14.5703125" style="365" customWidth="1"/>
    <col min="6407" max="6407" width="15.28515625" style="365" customWidth="1"/>
    <col min="6408" max="6656" width="9.140625" style="365"/>
    <col min="6657" max="6657" width="25.42578125" style="365" customWidth="1"/>
    <col min="6658" max="6658" width="31.28515625" style="365" customWidth="1"/>
    <col min="6659" max="6659" width="14.7109375" style="365" customWidth="1"/>
    <col min="6660" max="6661" width="0" style="365" hidden="1" customWidth="1"/>
    <col min="6662" max="6662" width="14.5703125" style="365" customWidth="1"/>
    <col min="6663" max="6663" width="15.28515625" style="365" customWidth="1"/>
    <col min="6664" max="6912" width="9.140625" style="365"/>
    <col min="6913" max="6913" width="25.42578125" style="365" customWidth="1"/>
    <col min="6914" max="6914" width="31.28515625" style="365" customWidth="1"/>
    <col min="6915" max="6915" width="14.7109375" style="365" customWidth="1"/>
    <col min="6916" max="6917" width="0" style="365" hidden="1" customWidth="1"/>
    <col min="6918" max="6918" width="14.5703125" style="365" customWidth="1"/>
    <col min="6919" max="6919" width="15.28515625" style="365" customWidth="1"/>
    <col min="6920" max="7168" width="9.140625" style="365"/>
    <col min="7169" max="7169" width="25.42578125" style="365" customWidth="1"/>
    <col min="7170" max="7170" width="31.28515625" style="365" customWidth="1"/>
    <col min="7171" max="7171" width="14.7109375" style="365" customWidth="1"/>
    <col min="7172" max="7173" width="0" style="365" hidden="1" customWidth="1"/>
    <col min="7174" max="7174" width="14.5703125" style="365" customWidth="1"/>
    <col min="7175" max="7175" width="15.28515625" style="365" customWidth="1"/>
    <col min="7176" max="7424" width="9.140625" style="365"/>
    <col min="7425" max="7425" width="25.42578125" style="365" customWidth="1"/>
    <col min="7426" max="7426" width="31.28515625" style="365" customWidth="1"/>
    <col min="7427" max="7427" width="14.7109375" style="365" customWidth="1"/>
    <col min="7428" max="7429" width="0" style="365" hidden="1" customWidth="1"/>
    <col min="7430" max="7430" width="14.5703125" style="365" customWidth="1"/>
    <col min="7431" max="7431" width="15.28515625" style="365" customWidth="1"/>
    <col min="7432" max="7680" width="9.140625" style="365"/>
    <col min="7681" max="7681" width="25.42578125" style="365" customWidth="1"/>
    <col min="7682" max="7682" width="31.28515625" style="365" customWidth="1"/>
    <col min="7683" max="7683" width="14.7109375" style="365" customWidth="1"/>
    <col min="7684" max="7685" width="0" style="365" hidden="1" customWidth="1"/>
    <col min="7686" max="7686" width="14.5703125" style="365" customWidth="1"/>
    <col min="7687" max="7687" width="15.28515625" style="365" customWidth="1"/>
    <col min="7688" max="7936" width="9.140625" style="365"/>
    <col min="7937" max="7937" width="25.42578125" style="365" customWidth="1"/>
    <col min="7938" max="7938" width="31.28515625" style="365" customWidth="1"/>
    <col min="7939" max="7939" width="14.7109375" style="365" customWidth="1"/>
    <col min="7940" max="7941" width="0" style="365" hidden="1" customWidth="1"/>
    <col min="7942" max="7942" width="14.5703125" style="365" customWidth="1"/>
    <col min="7943" max="7943" width="15.28515625" style="365" customWidth="1"/>
    <col min="7944" max="8192" width="9.140625" style="365"/>
    <col min="8193" max="8193" width="25.42578125" style="365" customWidth="1"/>
    <col min="8194" max="8194" width="31.28515625" style="365" customWidth="1"/>
    <col min="8195" max="8195" width="14.7109375" style="365" customWidth="1"/>
    <col min="8196" max="8197" width="0" style="365" hidden="1" customWidth="1"/>
    <col min="8198" max="8198" width="14.5703125" style="365" customWidth="1"/>
    <col min="8199" max="8199" width="15.28515625" style="365" customWidth="1"/>
    <col min="8200" max="8448" width="9.140625" style="365"/>
    <col min="8449" max="8449" width="25.42578125" style="365" customWidth="1"/>
    <col min="8450" max="8450" width="31.28515625" style="365" customWidth="1"/>
    <col min="8451" max="8451" width="14.7109375" style="365" customWidth="1"/>
    <col min="8452" max="8453" width="0" style="365" hidden="1" customWidth="1"/>
    <col min="8454" max="8454" width="14.5703125" style="365" customWidth="1"/>
    <col min="8455" max="8455" width="15.28515625" style="365" customWidth="1"/>
    <col min="8456" max="8704" width="9.140625" style="365"/>
    <col min="8705" max="8705" width="25.42578125" style="365" customWidth="1"/>
    <col min="8706" max="8706" width="31.28515625" style="365" customWidth="1"/>
    <col min="8707" max="8707" width="14.7109375" style="365" customWidth="1"/>
    <col min="8708" max="8709" width="0" style="365" hidden="1" customWidth="1"/>
    <col min="8710" max="8710" width="14.5703125" style="365" customWidth="1"/>
    <col min="8711" max="8711" width="15.28515625" style="365" customWidth="1"/>
    <col min="8712" max="8960" width="9.140625" style="365"/>
    <col min="8961" max="8961" width="25.42578125" style="365" customWidth="1"/>
    <col min="8962" max="8962" width="31.28515625" style="365" customWidth="1"/>
    <col min="8963" max="8963" width="14.7109375" style="365" customWidth="1"/>
    <col min="8964" max="8965" width="0" style="365" hidden="1" customWidth="1"/>
    <col min="8966" max="8966" width="14.5703125" style="365" customWidth="1"/>
    <col min="8967" max="8967" width="15.28515625" style="365" customWidth="1"/>
    <col min="8968" max="9216" width="9.140625" style="365"/>
    <col min="9217" max="9217" width="25.42578125" style="365" customWidth="1"/>
    <col min="9218" max="9218" width="31.28515625" style="365" customWidth="1"/>
    <col min="9219" max="9219" width="14.7109375" style="365" customWidth="1"/>
    <col min="9220" max="9221" width="0" style="365" hidden="1" customWidth="1"/>
    <col min="9222" max="9222" width="14.5703125" style="365" customWidth="1"/>
    <col min="9223" max="9223" width="15.28515625" style="365" customWidth="1"/>
    <col min="9224" max="9472" width="9.140625" style="365"/>
    <col min="9473" max="9473" width="25.42578125" style="365" customWidth="1"/>
    <col min="9474" max="9474" width="31.28515625" style="365" customWidth="1"/>
    <col min="9475" max="9475" width="14.7109375" style="365" customWidth="1"/>
    <col min="9476" max="9477" width="0" style="365" hidden="1" customWidth="1"/>
    <col min="9478" max="9478" width="14.5703125" style="365" customWidth="1"/>
    <col min="9479" max="9479" width="15.28515625" style="365" customWidth="1"/>
    <col min="9480" max="9728" width="9.140625" style="365"/>
    <col min="9729" max="9729" width="25.42578125" style="365" customWidth="1"/>
    <col min="9730" max="9730" width="31.28515625" style="365" customWidth="1"/>
    <col min="9731" max="9731" width="14.7109375" style="365" customWidth="1"/>
    <col min="9732" max="9733" width="0" style="365" hidden="1" customWidth="1"/>
    <col min="9734" max="9734" width="14.5703125" style="365" customWidth="1"/>
    <col min="9735" max="9735" width="15.28515625" style="365" customWidth="1"/>
    <col min="9736" max="9984" width="9.140625" style="365"/>
    <col min="9985" max="9985" width="25.42578125" style="365" customWidth="1"/>
    <col min="9986" max="9986" width="31.28515625" style="365" customWidth="1"/>
    <col min="9987" max="9987" width="14.7109375" style="365" customWidth="1"/>
    <col min="9988" max="9989" width="0" style="365" hidden="1" customWidth="1"/>
    <col min="9990" max="9990" width="14.5703125" style="365" customWidth="1"/>
    <col min="9991" max="9991" width="15.28515625" style="365" customWidth="1"/>
    <col min="9992" max="10240" width="9.140625" style="365"/>
    <col min="10241" max="10241" width="25.42578125" style="365" customWidth="1"/>
    <col min="10242" max="10242" width="31.28515625" style="365" customWidth="1"/>
    <col min="10243" max="10243" width="14.7109375" style="365" customWidth="1"/>
    <col min="10244" max="10245" width="0" style="365" hidden="1" customWidth="1"/>
    <col min="10246" max="10246" width="14.5703125" style="365" customWidth="1"/>
    <col min="10247" max="10247" width="15.28515625" style="365" customWidth="1"/>
    <col min="10248" max="10496" width="9.140625" style="365"/>
    <col min="10497" max="10497" width="25.42578125" style="365" customWidth="1"/>
    <col min="10498" max="10498" width="31.28515625" style="365" customWidth="1"/>
    <col min="10499" max="10499" width="14.7109375" style="365" customWidth="1"/>
    <col min="10500" max="10501" width="0" style="365" hidden="1" customWidth="1"/>
    <col min="10502" max="10502" width="14.5703125" style="365" customWidth="1"/>
    <col min="10503" max="10503" width="15.28515625" style="365" customWidth="1"/>
    <col min="10504" max="10752" width="9.140625" style="365"/>
    <col min="10753" max="10753" width="25.42578125" style="365" customWidth="1"/>
    <col min="10754" max="10754" width="31.28515625" style="365" customWidth="1"/>
    <col min="10755" max="10755" width="14.7109375" style="365" customWidth="1"/>
    <col min="10756" max="10757" width="0" style="365" hidden="1" customWidth="1"/>
    <col min="10758" max="10758" width="14.5703125" style="365" customWidth="1"/>
    <col min="10759" max="10759" width="15.28515625" style="365" customWidth="1"/>
    <col min="10760" max="11008" width="9.140625" style="365"/>
    <col min="11009" max="11009" width="25.42578125" style="365" customWidth="1"/>
    <col min="11010" max="11010" width="31.28515625" style="365" customWidth="1"/>
    <col min="11011" max="11011" width="14.7109375" style="365" customWidth="1"/>
    <col min="11012" max="11013" width="0" style="365" hidden="1" customWidth="1"/>
    <col min="11014" max="11014" width="14.5703125" style="365" customWidth="1"/>
    <col min="11015" max="11015" width="15.28515625" style="365" customWidth="1"/>
    <col min="11016" max="11264" width="9.140625" style="365"/>
    <col min="11265" max="11265" width="25.42578125" style="365" customWidth="1"/>
    <col min="11266" max="11266" width="31.28515625" style="365" customWidth="1"/>
    <col min="11267" max="11267" width="14.7109375" style="365" customWidth="1"/>
    <col min="11268" max="11269" width="0" style="365" hidden="1" customWidth="1"/>
    <col min="11270" max="11270" width="14.5703125" style="365" customWidth="1"/>
    <col min="11271" max="11271" width="15.28515625" style="365" customWidth="1"/>
    <col min="11272" max="11520" width="9.140625" style="365"/>
    <col min="11521" max="11521" width="25.42578125" style="365" customWidth="1"/>
    <col min="11522" max="11522" width="31.28515625" style="365" customWidth="1"/>
    <col min="11523" max="11523" width="14.7109375" style="365" customWidth="1"/>
    <col min="11524" max="11525" width="0" style="365" hidden="1" customWidth="1"/>
    <col min="11526" max="11526" width="14.5703125" style="365" customWidth="1"/>
    <col min="11527" max="11527" width="15.28515625" style="365" customWidth="1"/>
    <col min="11528" max="11776" width="9.140625" style="365"/>
    <col min="11777" max="11777" width="25.42578125" style="365" customWidth="1"/>
    <col min="11778" max="11778" width="31.28515625" style="365" customWidth="1"/>
    <col min="11779" max="11779" width="14.7109375" style="365" customWidth="1"/>
    <col min="11780" max="11781" width="0" style="365" hidden="1" customWidth="1"/>
    <col min="11782" max="11782" width="14.5703125" style="365" customWidth="1"/>
    <col min="11783" max="11783" width="15.28515625" style="365" customWidth="1"/>
    <col min="11784" max="12032" width="9.140625" style="365"/>
    <col min="12033" max="12033" width="25.42578125" style="365" customWidth="1"/>
    <col min="12034" max="12034" width="31.28515625" style="365" customWidth="1"/>
    <col min="12035" max="12035" width="14.7109375" style="365" customWidth="1"/>
    <col min="12036" max="12037" width="0" style="365" hidden="1" customWidth="1"/>
    <col min="12038" max="12038" width="14.5703125" style="365" customWidth="1"/>
    <col min="12039" max="12039" width="15.28515625" style="365" customWidth="1"/>
    <col min="12040" max="12288" width="9.140625" style="365"/>
    <col min="12289" max="12289" width="25.42578125" style="365" customWidth="1"/>
    <col min="12290" max="12290" width="31.28515625" style="365" customWidth="1"/>
    <col min="12291" max="12291" width="14.7109375" style="365" customWidth="1"/>
    <col min="12292" max="12293" width="0" style="365" hidden="1" customWidth="1"/>
    <col min="12294" max="12294" width="14.5703125" style="365" customWidth="1"/>
    <col min="12295" max="12295" width="15.28515625" style="365" customWidth="1"/>
    <col min="12296" max="12544" width="9.140625" style="365"/>
    <col min="12545" max="12545" width="25.42578125" style="365" customWidth="1"/>
    <col min="12546" max="12546" width="31.28515625" style="365" customWidth="1"/>
    <col min="12547" max="12547" width="14.7109375" style="365" customWidth="1"/>
    <col min="12548" max="12549" width="0" style="365" hidden="1" customWidth="1"/>
    <col min="12550" max="12550" width="14.5703125" style="365" customWidth="1"/>
    <col min="12551" max="12551" width="15.28515625" style="365" customWidth="1"/>
    <col min="12552" max="12800" width="9.140625" style="365"/>
    <col min="12801" max="12801" width="25.42578125" style="365" customWidth="1"/>
    <col min="12802" max="12802" width="31.28515625" style="365" customWidth="1"/>
    <col min="12803" max="12803" width="14.7109375" style="365" customWidth="1"/>
    <col min="12804" max="12805" width="0" style="365" hidden="1" customWidth="1"/>
    <col min="12806" max="12806" width="14.5703125" style="365" customWidth="1"/>
    <col min="12807" max="12807" width="15.28515625" style="365" customWidth="1"/>
    <col min="12808" max="13056" width="9.140625" style="365"/>
    <col min="13057" max="13057" width="25.42578125" style="365" customWidth="1"/>
    <col min="13058" max="13058" width="31.28515625" style="365" customWidth="1"/>
    <col min="13059" max="13059" width="14.7109375" style="365" customWidth="1"/>
    <col min="13060" max="13061" width="0" style="365" hidden="1" customWidth="1"/>
    <col min="13062" max="13062" width="14.5703125" style="365" customWidth="1"/>
    <col min="13063" max="13063" width="15.28515625" style="365" customWidth="1"/>
    <col min="13064" max="13312" width="9.140625" style="365"/>
    <col min="13313" max="13313" width="25.42578125" style="365" customWidth="1"/>
    <col min="13314" max="13314" width="31.28515625" style="365" customWidth="1"/>
    <col min="13315" max="13315" width="14.7109375" style="365" customWidth="1"/>
    <col min="13316" max="13317" width="0" style="365" hidden="1" customWidth="1"/>
    <col min="13318" max="13318" width="14.5703125" style="365" customWidth="1"/>
    <col min="13319" max="13319" width="15.28515625" style="365" customWidth="1"/>
    <col min="13320" max="13568" width="9.140625" style="365"/>
    <col min="13569" max="13569" width="25.42578125" style="365" customWidth="1"/>
    <col min="13570" max="13570" width="31.28515625" style="365" customWidth="1"/>
    <col min="13571" max="13571" width="14.7109375" style="365" customWidth="1"/>
    <col min="13572" max="13573" width="0" style="365" hidden="1" customWidth="1"/>
    <col min="13574" max="13574" width="14.5703125" style="365" customWidth="1"/>
    <col min="13575" max="13575" width="15.28515625" style="365" customWidth="1"/>
    <col min="13576" max="13824" width="9.140625" style="365"/>
    <col min="13825" max="13825" width="25.42578125" style="365" customWidth="1"/>
    <col min="13826" max="13826" width="31.28515625" style="365" customWidth="1"/>
    <col min="13827" max="13827" width="14.7109375" style="365" customWidth="1"/>
    <col min="13828" max="13829" width="0" style="365" hidden="1" customWidth="1"/>
    <col min="13830" max="13830" width="14.5703125" style="365" customWidth="1"/>
    <col min="13831" max="13831" width="15.28515625" style="365" customWidth="1"/>
    <col min="13832" max="14080" width="9.140625" style="365"/>
    <col min="14081" max="14081" width="25.42578125" style="365" customWidth="1"/>
    <col min="14082" max="14082" width="31.28515625" style="365" customWidth="1"/>
    <col min="14083" max="14083" width="14.7109375" style="365" customWidth="1"/>
    <col min="14084" max="14085" width="0" style="365" hidden="1" customWidth="1"/>
    <col min="14086" max="14086" width="14.5703125" style="365" customWidth="1"/>
    <col min="14087" max="14087" width="15.28515625" style="365" customWidth="1"/>
    <col min="14088" max="14336" width="9.140625" style="365"/>
    <col min="14337" max="14337" width="25.42578125" style="365" customWidth="1"/>
    <col min="14338" max="14338" width="31.28515625" style="365" customWidth="1"/>
    <col min="14339" max="14339" width="14.7109375" style="365" customWidth="1"/>
    <col min="14340" max="14341" width="0" style="365" hidden="1" customWidth="1"/>
    <col min="14342" max="14342" width="14.5703125" style="365" customWidth="1"/>
    <col min="14343" max="14343" width="15.28515625" style="365" customWidth="1"/>
    <col min="14344" max="14592" width="9.140625" style="365"/>
    <col min="14593" max="14593" width="25.42578125" style="365" customWidth="1"/>
    <col min="14594" max="14594" width="31.28515625" style="365" customWidth="1"/>
    <col min="14595" max="14595" width="14.7109375" style="365" customWidth="1"/>
    <col min="14596" max="14597" width="0" style="365" hidden="1" customWidth="1"/>
    <col min="14598" max="14598" width="14.5703125" style="365" customWidth="1"/>
    <col min="14599" max="14599" width="15.28515625" style="365" customWidth="1"/>
    <col min="14600" max="14848" width="9.140625" style="365"/>
    <col min="14849" max="14849" width="25.42578125" style="365" customWidth="1"/>
    <col min="14850" max="14850" width="31.28515625" style="365" customWidth="1"/>
    <col min="14851" max="14851" width="14.7109375" style="365" customWidth="1"/>
    <col min="14852" max="14853" width="0" style="365" hidden="1" customWidth="1"/>
    <col min="14854" max="14854" width="14.5703125" style="365" customWidth="1"/>
    <col min="14855" max="14855" width="15.28515625" style="365" customWidth="1"/>
    <col min="14856" max="15104" width="9.140625" style="365"/>
    <col min="15105" max="15105" width="25.42578125" style="365" customWidth="1"/>
    <col min="15106" max="15106" width="31.28515625" style="365" customWidth="1"/>
    <col min="15107" max="15107" width="14.7109375" style="365" customWidth="1"/>
    <col min="15108" max="15109" width="0" style="365" hidden="1" customWidth="1"/>
    <col min="15110" max="15110" width="14.5703125" style="365" customWidth="1"/>
    <col min="15111" max="15111" width="15.28515625" style="365" customWidth="1"/>
    <col min="15112" max="15360" width="9.140625" style="365"/>
    <col min="15361" max="15361" width="25.42578125" style="365" customWidth="1"/>
    <col min="15362" max="15362" width="31.28515625" style="365" customWidth="1"/>
    <col min="15363" max="15363" width="14.7109375" style="365" customWidth="1"/>
    <col min="15364" max="15365" width="0" style="365" hidden="1" customWidth="1"/>
    <col min="15366" max="15366" width="14.5703125" style="365" customWidth="1"/>
    <col min="15367" max="15367" width="15.28515625" style="365" customWidth="1"/>
    <col min="15368" max="15616" width="9.140625" style="365"/>
    <col min="15617" max="15617" width="25.42578125" style="365" customWidth="1"/>
    <col min="15618" max="15618" width="31.28515625" style="365" customWidth="1"/>
    <col min="15619" max="15619" width="14.7109375" style="365" customWidth="1"/>
    <col min="15620" max="15621" width="0" style="365" hidden="1" customWidth="1"/>
    <col min="15622" max="15622" width="14.5703125" style="365" customWidth="1"/>
    <col min="15623" max="15623" width="15.28515625" style="365" customWidth="1"/>
    <col min="15624" max="15872" width="9.140625" style="365"/>
    <col min="15873" max="15873" width="25.42578125" style="365" customWidth="1"/>
    <col min="15874" max="15874" width="31.28515625" style="365" customWidth="1"/>
    <col min="15875" max="15875" width="14.7109375" style="365" customWidth="1"/>
    <col min="15876" max="15877" width="0" style="365" hidden="1" customWidth="1"/>
    <col min="15878" max="15878" width="14.5703125" style="365" customWidth="1"/>
    <col min="15879" max="15879" width="15.28515625" style="365" customWidth="1"/>
    <col min="15880" max="16128" width="9.140625" style="365"/>
    <col min="16129" max="16129" width="25.42578125" style="365" customWidth="1"/>
    <col min="16130" max="16130" width="31.28515625" style="365" customWidth="1"/>
    <col min="16131" max="16131" width="14.7109375" style="365" customWidth="1"/>
    <col min="16132" max="16133" width="0" style="365" hidden="1" customWidth="1"/>
    <col min="16134" max="16134" width="14.5703125" style="365" customWidth="1"/>
    <col min="16135" max="16135" width="15.28515625" style="365" customWidth="1"/>
    <col min="16136" max="16384" width="9.140625" style="365"/>
  </cols>
  <sheetData>
    <row r="1" spans="1:16" ht="21" customHeight="1">
      <c r="A1" s="411"/>
      <c r="B1" s="411"/>
      <c r="C1" s="624" t="s">
        <v>576</v>
      </c>
      <c r="D1" s="624"/>
      <c r="E1" s="624"/>
      <c r="F1" s="624"/>
      <c r="G1" s="624"/>
      <c r="H1" s="412"/>
      <c r="I1" s="411"/>
      <c r="J1" s="411"/>
    </row>
    <row r="2" spans="1:16" ht="45" customHeight="1">
      <c r="A2" s="364"/>
      <c r="B2" s="625" t="s">
        <v>463</v>
      </c>
      <c r="C2" s="625"/>
      <c r="D2" s="625"/>
      <c r="E2" s="625"/>
      <c r="F2" s="625"/>
      <c r="G2" s="625"/>
      <c r="H2" s="413"/>
      <c r="I2" s="413"/>
      <c r="J2" s="413"/>
      <c r="K2" s="413"/>
    </row>
    <row r="3" spans="1:16" ht="17.25" customHeight="1">
      <c r="A3" s="364"/>
      <c r="B3" s="625"/>
      <c r="C3" s="625"/>
      <c r="D3" s="625"/>
      <c r="E3" s="625"/>
      <c r="F3" s="625"/>
      <c r="G3" s="625"/>
      <c r="H3" s="413"/>
      <c r="I3" s="413"/>
      <c r="J3" s="413"/>
      <c r="K3" s="413"/>
    </row>
    <row r="4" spans="1:16" ht="12.75" hidden="1" customHeight="1">
      <c r="A4" s="414"/>
      <c r="B4" s="413"/>
      <c r="C4" s="413"/>
      <c r="D4" s="413"/>
      <c r="E4" s="413"/>
      <c r="F4" s="413"/>
      <c r="G4" s="413"/>
      <c r="H4" s="413"/>
      <c r="I4" s="413"/>
      <c r="J4" s="413"/>
      <c r="K4" s="413"/>
    </row>
    <row r="5" spans="1:16" ht="30.75" customHeight="1">
      <c r="A5" s="373"/>
      <c r="B5" s="626"/>
      <c r="C5" s="626"/>
      <c r="D5" s="626"/>
      <c r="E5" s="626"/>
      <c r="F5" s="626"/>
      <c r="G5" s="626"/>
      <c r="H5" s="415"/>
      <c r="I5" s="415"/>
      <c r="J5" s="415"/>
      <c r="K5" s="415"/>
      <c r="L5" s="415"/>
      <c r="M5" s="415"/>
      <c r="N5" s="415"/>
      <c r="O5" s="415"/>
      <c r="P5" s="415"/>
    </row>
    <row r="6" spans="1:16" ht="30.75" customHeight="1">
      <c r="A6" s="373"/>
      <c r="B6" s="416"/>
      <c r="C6" s="416"/>
      <c r="D6" s="416"/>
      <c r="E6" s="416"/>
      <c r="F6" s="416"/>
      <c r="G6" s="416"/>
      <c r="H6" s="415"/>
      <c r="I6" s="415"/>
      <c r="J6" s="415"/>
      <c r="K6" s="415"/>
      <c r="L6" s="415"/>
      <c r="M6" s="415"/>
      <c r="N6" s="415"/>
      <c r="O6" s="415"/>
      <c r="P6" s="415"/>
    </row>
    <row r="7" spans="1:16" ht="76.5" customHeight="1">
      <c r="A7" s="599" t="s">
        <v>470</v>
      </c>
      <c r="B7" s="599"/>
      <c r="C7" s="599"/>
      <c r="D7" s="599"/>
      <c r="E7" s="599"/>
      <c r="F7" s="599"/>
      <c r="G7" s="599"/>
    </row>
    <row r="8" spans="1:16" ht="26.25" customHeight="1">
      <c r="A8" s="364"/>
      <c r="B8" s="364"/>
      <c r="C8" s="627" t="s">
        <v>454</v>
      </c>
      <c r="D8" s="627"/>
      <c r="E8" s="627"/>
      <c r="F8" s="627"/>
      <c r="G8" s="627"/>
    </row>
    <row r="9" spans="1:16" ht="36.75" customHeight="1">
      <c r="A9" s="623" t="s">
        <v>455</v>
      </c>
      <c r="B9" s="623"/>
      <c r="C9" s="417" t="s">
        <v>471</v>
      </c>
      <c r="D9" s="373"/>
      <c r="F9" s="417" t="s">
        <v>472</v>
      </c>
      <c r="G9" s="417" t="s">
        <v>473</v>
      </c>
    </row>
    <row r="10" spans="1:16">
      <c r="A10" s="628" t="s">
        <v>575</v>
      </c>
      <c r="B10" s="629"/>
      <c r="C10" s="632">
        <v>0</v>
      </c>
      <c r="D10" s="418"/>
      <c r="E10" s="419"/>
      <c r="F10" s="632">
        <v>0</v>
      </c>
      <c r="G10" s="632">
        <v>0</v>
      </c>
    </row>
    <row r="11" spans="1:16" ht="18.75" customHeight="1">
      <c r="A11" s="630"/>
      <c r="B11" s="631"/>
      <c r="C11" s="633"/>
      <c r="D11" s="418"/>
      <c r="E11" s="419"/>
      <c r="F11" s="633"/>
      <c r="G11" s="633"/>
    </row>
    <row r="12" spans="1:16" ht="23.25" customHeight="1">
      <c r="A12" s="634" t="s">
        <v>457</v>
      </c>
      <c r="B12" s="634"/>
      <c r="C12" s="420">
        <f>SUM(C10)</f>
        <v>0</v>
      </c>
      <c r="D12" s="421"/>
      <c r="E12" s="422"/>
      <c r="F12" s="420">
        <f>SUM(F10)</f>
        <v>0</v>
      </c>
      <c r="G12" s="420">
        <f>SUM(G10)</f>
        <v>0</v>
      </c>
    </row>
  </sheetData>
  <mergeCells count="11">
    <mergeCell ref="A10:B11"/>
    <mergeCell ref="C10:C11"/>
    <mergeCell ref="F10:F11"/>
    <mergeCell ref="G10:G11"/>
    <mergeCell ref="A12:B12"/>
    <mergeCell ref="A9:B9"/>
    <mergeCell ref="C1:G1"/>
    <mergeCell ref="B2:G3"/>
    <mergeCell ref="B5:G5"/>
    <mergeCell ref="A7:G7"/>
    <mergeCell ref="C8:G8"/>
  </mergeCells>
  <pageMargins left="0.59055118110236227" right="0.39370078740157483" top="1.3779527559055118" bottom="0.39370078740157483" header="0.51181102362204722" footer="0.31496062992125984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>
      <selection activeCell="B3" sqref="B3:G3"/>
    </sheetView>
  </sheetViews>
  <sheetFormatPr defaultRowHeight="12.75"/>
  <cols>
    <col min="1" max="1" width="25.42578125" style="365" customWidth="1"/>
    <col min="2" max="2" width="31" style="365" customWidth="1"/>
    <col min="3" max="3" width="14.42578125" style="365" customWidth="1"/>
    <col min="4" max="4" width="0.28515625" style="365" hidden="1" customWidth="1"/>
    <col min="5" max="5" width="0.140625" style="365" hidden="1" customWidth="1"/>
    <col min="6" max="6" width="14.42578125" style="365" customWidth="1"/>
    <col min="7" max="7" width="14.28515625" style="365" customWidth="1"/>
    <col min="8" max="256" width="9.140625" style="365"/>
    <col min="257" max="257" width="25.42578125" style="365" customWidth="1"/>
    <col min="258" max="258" width="31" style="365" customWidth="1"/>
    <col min="259" max="259" width="14.42578125" style="365" customWidth="1"/>
    <col min="260" max="261" width="0" style="365" hidden="1" customWidth="1"/>
    <col min="262" max="262" width="14.42578125" style="365" customWidth="1"/>
    <col min="263" max="263" width="14.28515625" style="365" customWidth="1"/>
    <col min="264" max="512" width="9.140625" style="365"/>
    <col min="513" max="513" width="25.42578125" style="365" customWidth="1"/>
    <col min="514" max="514" width="31" style="365" customWidth="1"/>
    <col min="515" max="515" width="14.42578125" style="365" customWidth="1"/>
    <col min="516" max="517" width="0" style="365" hidden="1" customWidth="1"/>
    <col min="518" max="518" width="14.42578125" style="365" customWidth="1"/>
    <col min="519" max="519" width="14.28515625" style="365" customWidth="1"/>
    <col min="520" max="768" width="9.140625" style="365"/>
    <col min="769" max="769" width="25.42578125" style="365" customWidth="1"/>
    <col min="770" max="770" width="31" style="365" customWidth="1"/>
    <col min="771" max="771" width="14.42578125" style="365" customWidth="1"/>
    <col min="772" max="773" width="0" style="365" hidden="1" customWidth="1"/>
    <col min="774" max="774" width="14.42578125" style="365" customWidth="1"/>
    <col min="775" max="775" width="14.28515625" style="365" customWidth="1"/>
    <col min="776" max="1024" width="9.140625" style="365"/>
    <col min="1025" max="1025" width="25.42578125" style="365" customWidth="1"/>
    <col min="1026" max="1026" width="31" style="365" customWidth="1"/>
    <col min="1027" max="1027" width="14.42578125" style="365" customWidth="1"/>
    <col min="1028" max="1029" width="0" style="365" hidden="1" customWidth="1"/>
    <col min="1030" max="1030" width="14.42578125" style="365" customWidth="1"/>
    <col min="1031" max="1031" width="14.28515625" style="365" customWidth="1"/>
    <col min="1032" max="1280" width="9.140625" style="365"/>
    <col min="1281" max="1281" width="25.42578125" style="365" customWidth="1"/>
    <col min="1282" max="1282" width="31" style="365" customWidth="1"/>
    <col min="1283" max="1283" width="14.42578125" style="365" customWidth="1"/>
    <col min="1284" max="1285" width="0" style="365" hidden="1" customWidth="1"/>
    <col min="1286" max="1286" width="14.42578125" style="365" customWidth="1"/>
    <col min="1287" max="1287" width="14.28515625" style="365" customWidth="1"/>
    <col min="1288" max="1536" width="9.140625" style="365"/>
    <col min="1537" max="1537" width="25.42578125" style="365" customWidth="1"/>
    <col min="1538" max="1538" width="31" style="365" customWidth="1"/>
    <col min="1539" max="1539" width="14.42578125" style="365" customWidth="1"/>
    <col min="1540" max="1541" width="0" style="365" hidden="1" customWidth="1"/>
    <col min="1542" max="1542" width="14.42578125" style="365" customWidth="1"/>
    <col min="1543" max="1543" width="14.28515625" style="365" customWidth="1"/>
    <col min="1544" max="1792" width="9.140625" style="365"/>
    <col min="1793" max="1793" width="25.42578125" style="365" customWidth="1"/>
    <col min="1794" max="1794" width="31" style="365" customWidth="1"/>
    <col min="1795" max="1795" width="14.42578125" style="365" customWidth="1"/>
    <col min="1796" max="1797" width="0" style="365" hidden="1" customWidth="1"/>
    <col min="1798" max="1798" width="14.42578125" style="365" customWidth="1"/>
    <col min="1799" max="1799" width="14.28515625" style="365" customWidth="1"/>
    <col min="1800" max="2048" width="9.140625" style="365"/>
    <col min="2049" max="2049" width="25.42578125" style="365" customWidth="1"/>
    <col min="2050" max="2050" width="31" style="365" customWidth="1"/>
    <col min="2051" max="2051" width="14.42578125" style="365" customWidth="1"/>
    <col min="2052" max="2053" width="0" style="365" hidden="1" customWidth="1"/>
    <col min="2054" max="2054" width="14.42578125" style="365" customWidth="1"/>
    <col min="2055" max="2055" width="14.28515625" style="365" customWidth="1"/>
    <col min="2056" max="2304" width="9.140625" style="365"/>
    <col min="2305" max="2305" width="25.42578125" style="365" customWidth="1"/>
    <col min="2306" max="2306" width="31" style="365" customWidth="1"/>
    <col min="2307" max="2307" width="14.42578125" style="365" customWidth="1"/>
    <col min="2308" max="2309" width="0" style="365" hidden="1" customWidth="1"/>
    <col min="2310" max="2310" width="14.42578125" style="365" customWidth="1"/>
    <col min="2311" max="2311" width="14.28515625" style="365" customWidth="1"/>
    <col min="2312" max="2560" width="9.140625" style="365"/>
    <col min="2561" max="2561" width="25.42578125" style="365" customWidth="1"/>
    <col min="2562" max="2562" width="31" style="365" customWidth="1"/>
    <col min="2563" max="2563" width="14.42578125" style="365" customWidth="1"/>
    <col min="2564" max="2565" width="0" style="365" hidden="1" customWidth="1"/>
    <col min="2566" max="2566" width="14.42578125" style="365" customWidth="1"/>
    <col min="2567" max="2567" width="14.28515625" style="365" customWidth="1"/>
    <col min="2568" max="2816" width="9.140625" style="365"/>
    <col min="2817" max="2817" width="25.42578125" style="365" customWidth="1"/>
    <col min="2818" max="2818" width="31" style="365" customWidth="1"/>
    <col min="2819" max="2819" width="14.42578125" style="365" customWidth="1"/>
    <col min="2820" max="2821" width="0" style="365" hidden="1" customWidth="1"/>
    <col min="2822" max="2822" width="14.42578125" style="365" customWidth="1"/>
    <col min="2823" max="2823" width="14.28515625" style="365" customWidth="1"/>
    <col min="2824" max="3072" width="9.140625" style="365"/>
    <col min="3073" max="3073" width="25.42578125" style="365" customWidth="1"/>
    <col min="3074" max="3074" width="31" style="365" customWidth="1"/>
    <col min="3075" max="3075" width="14.42578125" style="365" customWidth="1"/>
    <col min="3076" max="3077" width="0" style="365" hidden="1" customWidth="1"/>
    <col min="3078" max="3078" width="14.42578125" style="365" customWidth="1"/>
    <col min="3079" max="3079" width="14.28515625" style="365" customWidth="1"/>
    <col min="3080" max="3328" width="9.140625" style="365"/>
    <col min="3329" max="3329" width="25.42578125" style="365" customWidth="1"/>
    <col min="3330" max="3330" width="31" style="365" customWidth="1"/>
    <col min="3331" max="3331" width="14.42578125" style="365" customWidth="1"/>
    <col min="3332" max="3333" width="0" style="365" hidden="1" customWidth="1"/>
    <col min="3334" max="3334" width="14.42578125" style="365" customWidth="1"/>
    <col min="3335" max="3335" width="14.28515625" style="365" customWidth="1"/>
    <col min="3336" max="3584" width="9.140625" style="365"/>
    <col min="3585" max="3585" width="25.42578125" style="365" customWidth="1"/>
    <col min="3586" max="3586" width="31" style="365" customWidth="1"/>
    <col min="3587" max="3587" width="14.42578125" style="365" customWidth="1"/>
    <col min="3588" max="3589" width="0" style="365" hidden="1" customWidth="1"/>
    <col min="3590" max="3590" width="14.42578125" style="365" customWidth="1"/>
    <col min="3591" max="3591" width="14.28515625" style="365" customWidth="1"/>
    <col min="3592" max="3840" width="9.140625" style="365"/>
    <col min="3841" max="3841" width="25.42578125" style="365" customWidth="1"/>
    <col min="3842" max="3842" width="31" style="365" customWidth="1"/>
    <col min="3843" max="3843" width="14.42578125" style="365" customWidth="1"/>
    <col min="3844" max="3845" width="0" style="365" hidden="1" customWidth="1"/>
    <col min="3846" max="3846" width="14.42578125" style="365" customWidth="1"/>
    <col min="3847" max="3847" width="14.28515625" style="365" customWidth="1"/>
    <col min="3848" max="4096" width="9.140625" style="365"/>
    <col min="4097" max="4097" width="25.42578125" style="365" customWidth="1"/>
    <col min="4098" max="4098" width="31" style="365" customWidth="1"/>
    <col min="4099" max="4099" width="14.42578125" style="365" customWidth="1"/>
    <col min="4100" max="4101" width="0" style="365" hidden="1" customWidth="1"/>
    <col min="4102" max="4102" width="14.42578125" style="365" customWidth="1"/>
    <col min="4103" max="4103" width="14.28515625" style="365" customWidth="1"/>
    <col min="4104" max="4352" width="9.140625" style="365"/>
    <col min="4353" max="4353" width="25.42578125" style="365" customWidth="1"/>
    <col min="4354" max="4354" width="31" style="365" customWidth="1"/>
    <col min="4355" max="4355" width="14.42578125" style="365" customWidth="1"/>
    <col min="4356" max="4357" width="0" style="365" hidden="1" customWidth="1"/>
    <col min="4358" max="4358" width="14.42578125" style="365" customWidth="1"/>
    <col min="4359" max="4359" width="14.28515625" style="365" customWidth="1"/>
    <col min="4360" max="4608" width="9.140625" style="365"/>
    <col min="4609" max="4609" width="25.42578125" style="365" customWidth="1"/>
    <col min="4610" max="4610" width="31" style="365" customWidth="1"/>
    <col min="4611" max="4611" width="14.42578125" style="365" customWidth="1"/>
    <col min="4612" max="4613" width="0" style="365" hidden="1" customWidth="1"/>
    <col min="4614" max="4614" width="14.42578125" style="365" customWidth="1"/>
    <col min="4615" max="4615" width="14.28515625" style="365" customWidth="1"/>
    <col min="4616" max="4864" width="9.140625" style="365"/>
    <col min="4865" max="4865" width="25.42578125" style="365" customWidth="1"/>
    <col min="4866" max="4866" width="31" style="365" customWidth="1"/>
    <col min="4867" max="4867" width="14.42578125" style="365" customWidth="1"/>
    <col min="4868" max="4869" width="0" style="365" hidden="1" customWidth="1"/>
    <col min="4870" max="4870" width="14.42578125" style="365" customWidth="1"/>
    <col min="4871" max="4871" width="14.28515625" style="365" customWidth="1"/>
    <col min="4872" max="5120" width="9.140625" style="365"/>
    <col min="5121" max="5121" width="25.42578125" style="365" customWidth="1"/>
    <col min="5122" max="5122" width="31" style="365" customWidth="1"/>
    <col min="5123" max="5123" width="14.42578125" style="365" customWidth="1"/>
    <col min="5124" max="5125" width="0" style="365" hidden="1" customWidth="1"/>
    <col min="5126" max="5126" width="14.42578125" style="365" customWidth="1"/>
    <col min="5127" max="5127" width="14.28515625" style="365" customWidth="1"/>
    <col min="5128" max="5376" width="9.140625" style="365"/>
    <col min="5377" max="5377" width="25.42578125" style="365" customWidth="1"/>
    <col min="5378" max="5378" width="31" style="365" customWidth="1"/>
    <col min="5379" max="5379" width="14.42578125" style="365" customWidth="1"/>
    <col min="5380" max="5381" width="0" style="365" hidden="1" customWidth="1"/>
    <col min="5382" max="5382" width="14.42578125" style="365" customWidth="1"/>
    <col min="5383" max="5383" width="14.28515625" style="365" customWidth="1"/>
    <col min="5384" max="5632" width="9.140625" style="365"/>
    <col min="5633" max="5633" width="25.42578125" style="365" customWidth="1"/>
    <col min="5634" max="5634" width="31" style="365" customWidth="1"/>
    <col min="5635" max="5635" width="14.42578125" style="365" customWidth="1"/>
    <col min="5636" max="5637" width="0" style="365" hidden="1" customWidth="1"/>
    <col min="5638" max="5638" width="14.42578125" style="365" customWidth="1"/>
    <col min="5639" max="5639" width="14.28515625" style="365" customWidth="1"/>
    <col min="5640" max="5888" width="9.140625" style="365"/>
    <col min="5889" max="5889" width="25.42578125" style="365" customWidth="1"/>
    <col min="5890" max="5890" width="31" style="365" customWidth="1"/>
    <col min="5891" max="5891" width="14.42578125" style="365" customWidth="1"/>
    <col min="5892" max="5893" width="0" style="365" hidden="1" customWidth="1"/>
    <col min="5894" max="5894" width="14.42578125" style="365" customWidth="1"/>
    <col min="5895" max="5895" width="14.28515625" style="365" customWidth="1"/>
    <col min="5896" max="6144" width="9.140625" style="365"/>
    <col min="6145" max="6145" width="25.42578125" style="365" customWidth="1"/>
    <col min="6146" max="6146" width="31" style="365" customWidth="1"/>
    <col min="6147" max="6147" width="14.42578125" style="365" customWidth="1"/>
    <col min="6148" max="6149" width="0" style="365" hidden="1" customWidth="1"/>
    <col min="6150" max="6150" width="14.42578125" style="365" customWidth="1"/>
    <col min="6151" max="6151" width="14.28515625" style="365" customWidth="1"/>
    <col min="6152" max="6400" width="9.140625" style="365"/>
    <col min="6401" max="6401" width="25.42578125" style="365" customWidth="1"/>
    <col min="6402" max="6402" width="31" style="365" customWidth="1"/>
    <col min="6403" max="6403" width="14.42578125" style="365" customWidth="1"/>
    <col min="6404" max="6405" width="0" style="365" hidden="1" customWidth="1"/>
    <col min="6406" max="6406" width="14.42578125" style="365" customWidth="1"/>
    <col min="6407" max="6407" width="14.28515625" style="365" customWidth="1"/>
    <col min="6408" max="6656" width="9.140625" style="365"/>
    <col min="6657" max="6657" width="25.42578125" style="365" customWidth="1"/>
    <col min="6658" max="6658" width="31" style="365" customWidth="1"/>
    <col min="6659" max="6659" width="14.42578125" style="365" customWidth="1"/>
    <col min="6660" max="6661" width="0" style="365" hidden="1" customWidth="1"/>
    <col min="6662" max="6662" width="14.42578125" style="365" customWidth="1"/>
    <col min="6663" max="6663" width="14.28515625" style="365" customWidth="1"/>
    <col min="6664" max="6912" width="9.140625" style="365"/>
    <col min="6913" max="6913" width="25.42578125" style="365" customWidth="1"/>
    <col min="6914" max="6914" width="31" style="365" customWidth="1"/>
    <col min="6915" max="6915" width="14.42578125" style="365" customWidth="1"/>
    <col min="6916" max="6917" width="0" style="365" hidden="1" customWidth="1"/>
    <col min="6918" max="6918" width="14.42578125" style="365" customWidth="1"/>
    <col min="6919" max="6919" width="14.28515625" style="365" customWidth="1"/>
    <col min="6920" max="7168" width="9.140625" style="365"/>
    <col min="7169" max="7169" width="25.42578125" style="365" customWidth="1"/>
    <col min="7170" max="7170" width="31" style="365" customWidth="1"/>
    <col min="7171" max="7171" width="14.42578125" style="365" customWidth="1"/>
    <col min="7172" max="7173" width="0" style="365" hidden="1" customWidth="1"/>
    <col min="7174" max="7174" width="14.42578125" style="365" customWidth="1"/>
    <col min="7175" max="7175" width="14.28515625" style="365" customWidth="1"/>
    <col min="7176" max="7424" width="9.140625" style="365"/>
    <col min="7425" max="7425" width="25.42578125" style="365" customWidth="1"/>
    <col min="7426" max="7426" width="31" style="365" customWidth="1"/>
    <col min="7427" max="7427" width="14.42578125" style="365" customWidth="1"/>
    <col min="7428" max="7429" width="0" style="365" hidden="1" customWidth="1"/>
    <col min="7430" max="7430" width="14.42578125" style="365" customWidth="1"/>
    <col min="7431" max="7431" width="14.28515625" style="365" customWidth="1"/>
    <col min="7432" max="7680" width="9.140625" style="365"/>
    <col min="7681" max="7681" width="25.42578125" style="365" customWidth="1"/>
    <col min="7682" max="7682" width="31" style="365" customWidth="1"/>
    <col min="7683" max="7683" width="14.42578125" style="365" customWidth="1"/>
    <col min="7684" max="7685" width="0" style="365" hidden="1" customWidth="1"/>
    <col min="7686" max="7686" width="14.42578125" style="365" customWidth="1"/>
    <col min="7687" max="7687" width="14.28515625" style="365" customWidth="1"/>
    <col min="7688" max="7936" width="9.140625" style="365"/>
    <col min="7937" max="7937" width="25.42578125" style="365" customWidth="1"/>
    <col min="7938" max="7938" width="31" style="365" customWidth="1"/>
    <col min="7939" max="7939" width="14.42578125" style="365" customWidth="1"/>
    <col min="7940" max="7941" width="0" style="365" hidden="1" customWidth="1"/>
    <col min="7942" max="7942" width="14.42578125" style="365" customWidth="1"/>
    <col min="7943" max="7943" width="14.28515625" style="365" customWidth="1"/>
    <col min="7944" max="8192" width="9.140625" style="365"/>
    <col min="8193" max="8193" width="25.42578125" style="365" customWidth="1"/>
    <col min="8194" max="8194" width="31" style="365" customWidth="1"/>
    <col min="8195" max="8195" width="14.42578125" style="365" customWidth="1"/>
    <col min="8196" max="8197" width="0" style="365" hidden="1" customWidth="1"/>
    <col min="8198" max="8198" width="14.42578125" style="365" customWidth="1"/>
    <col min="8199" max="8199" width="14.28515625" style="365" customWidth="1"/>
    <col min="8200" max="8448" width="9.140625" style="365"/>
    <col min="8449" max="8449" width="25.42578125" style="365" customWidth="1"/>
    <col min="8450" max="8450" width="31" style="365" customWidth="1"/>
    <col min="8451" max="8451" width="14.42578125" style="365" customWidth="1"/>
    <col min="8452" max="8453" width="0" style="365" hidden="1" customWidth="1"/>
    <col min="8454" max="8454" width="14.42578125" style="365" customWidth="1"/>
    <col min="8455" max="8455" width="14.28515625" style="365" customWidth="1"/>
    <col min="8456" max="8704" width="9.140625" style="365"/>
    <col min="8705" max="8705" width="25.42578125" style="365" customWidth="1"/>
    <col min="8706" max="8706" width="31" style="365" customWidth="1"/>
    <col min="8707" max="8707" width="14.42578125" style="365" customWidth="1"/>
    <col min="8708" max="8709" width="0" style="365" hidden="1" customWidth="1"/>
    <col min="8710" max="8710" width="14.42578125" style="365" customWidth="1"/>
    <col min="8711" max="8711" width="14.28515625" style="365" customWidth="1"/>
    <col min="8712" max="8960" width="9.140625" style="365"/>
    <col min="8961" max="8961" width="25.42578125" style="365" customWidth="1"/>
    <col min="8962" max="8962" width="31" style="365" customWidth="1"/>
    <col min="8963" max="8963" width="14.42578125" style="365" customWidth="1"/>
    <col min="8964" max="8965" width="0" style="365" hidden="1" customWidth="1"/>
    <col min="8966" max="8966" width="14.42578125" style="365" customWidth="1"/>
    <col min="8967" max="8967" width="14.28515625" style="365" customWidth="1"/>
    <col min="8968" max="9216" width="9.140625" style="365"/>
    <col min="9217" max="9217" width="25.42578125" style="365" customWidth="1"/>
    <col min="9218" max="9218" width="31" style="365" customWidth="1"/>
    <col min="9219" max="9219" width="14.42578125" style="365" customWidth="1"/>
    <col min="9220" max="9221" width="0" style="365" hidden="1" customWidth="1"/>
    <col min="9222" max="9222" width="14.42578125" style="365" customWidth="1"/>
    <col min="9223" max="9223" width="14.28515625" style="365" customWidth="1"/>
    <col min="9224" max="9472" width="9.140625" style="365"/>
    <col min="9473" max="9473" width="25.42578125" style="365" customWidth="1"/>
    <col min="9474" max="9474" width="31" style="365" customWidth="1"/>
    <col min="9475" max="9475" width="14.42578125" style="365" customWidth="1"/>
    <col min="9476" max="9477" width="0" style="365" hidden="1" customWidth="1"/>
    <col min="9478" max="9478" width="14.42578125" style="365" customWidth="1"/>
    <col min="9479" max="9479" width="14.28515625" style="365" customWidth="1"/>
    <col min="9480" max="9728" width="9.140625" style="365"/>
    <col min="9729" max="9729" width="25.42578125" style="365" customWidth="1"/>
    <col min="9730" max="9730" width="31" style="365" customWidth="1"/>
    <col min="9731" max="9731" width="14.42578125" style="365" customWidth="1"/>
    <col min="9732" max="9733" width="0" style="365" hidden="1" customWidth="1"/>
    <col min="9734" max="9734" width="14.42578125" style="365" customWidth="1"/>
    <col min="9735" max="9735" width="14.28515625" style="365" customWidth="1"/>
    <col min="9736" max="9984" width="9.140625" style="365"/>
    <col min="9985" max="9985" width="25.42578125" style="365" customWidth="1"/>
    <col min="9986" max="9986" width="31" style="365" customWidth="1"/>
    <col min="9987" max="9987" width="14.42578125" style="365" customWidth="1"/>
    <col min="9988" max="9989" width="0" style="365" hidden="1" customWidth="1"/>
    <col min="9990" max="9990" width="14.42578125" style="365" customWidth="1"/>
    <col min="9991" max="9991" width="14.28515625" style="365" customWidth="1"/>
    <col min="9992" max="10240" width="9.140625" style="365"/>
    <col min="10241" max="10241" width="25.42578125" style="365" customWidth="1"/>
    <col min="10242" max="10242" width="31" style="365" customWidth="1"/>
    <col min="10243" max="10243" width="14.42578125" style="365" customWidth="1"/>
    <col min="10244" max="10245" width="0" style="365" hidden="1" customWidth="1"/>
    <col min="10246" max="10246" width="14.42578125" style="365" customWidth="1"/>
    <col min="10247" max="10247" width="14.28515625" style="365" customWidth="1"/>
    <col min="10248" max="10496" width="9.140625" style="365"/>
    <col min="10497" max="10497" width="25.42578125" style="365" customWidth="1"/>
    <col min="10498" max="10498" width="31" style="365" customWidth="1"/>
    <col min="10499" max="10499" width="14.42578125" style="365" customWidth="1"/>
    <col min="10500" max="10501" width="0" style="365" hidden="1" customWidth="1"/>
    <col min="10502" max="10502" width="14.42578125" style="365" customWidth="1"/>
    <col min="10503" max="10503" width="14.28515625" style="365" customWidth="1"/>
    <col min="10504" max="10752" width="9.140625" style="365"/>
    <col min="10753" max="10753" width="25.42578125" style="365" customWidth="1"/>
    <col min="10754" max="10754" width="31" style="365" customWidth="1"/>
    <col min="10755" max="10755" width="14.42578125" style="365" customWidth="1"/>
    <col min="10756" max="10757" width="0" style="365" hidden="1" customWidth="1"/>
    <col min="10758" max="10758" width="14.42578125" style="365" customWidth="1"/>
    <col min="10759" max="10759" width="14.28515625" style="365" customWidth="1"/>
    <col min="10760" max="11008" width="9.140625" style="365"/>
    <col min="11009" max="11009" width="25.42578125" style="365" customWidth="1"/>
    <col min="11010" max="11010" width="31" style="365" customWidth="1"/>
    <col min="11011" max="11011" width="14.42578125" style="365" customWidth="1"/>
    <col min="11012" max="11013" width="0" style="365" hidden="1" customWidth="1"/>
    <col min="11014" max="11014" width="14.42578125" style="365" customWidth="1"/>
    <col min="11015" max="11015" width="14.28515625" style="365" customWidth="1"/>
    <col min="11016" max="11264" width="9.140625" style="365"/>
    <col min="11265" max="11265" width="25.42578125" style="365" customWidth="1"/>
    <col min="11266" max="11266" width="31" style="365" customWidth="1"/>
    <col min="11267" max="11267" width="14.42578125" style="365" customWidth="1"/>
    <col min="11268" max="11269" width="0" style="365" hidden="1" customWidth="1"/>
    <col min="11270" max="11270" width="14.42578125" style="365" customWidth="1"/>
    <col min="11271" max="11271" width="14.28515625" style="365" customWidth="1"/>
    <col min="11272" max="11520" width="9.140625" style="365"/>
    <col min="11521" max="11521" width="25.42578125" style="365" customWidth="1"/>
    <col min="11522" max="11522" width="31" style="365" customWidth="1"/>
    <col min="11523" max="11523" width="14.42578125" style="365" customWidth="1"/>
    <col min="11524" max="11525" width="0" style="365" hidden="1" customWidth="1"/>
    <col min="11526" max="11526" width="14.42578125" style="365" customWidth="1"/>
    <col min="11527" max="11527" width="14.28515625" style="365" customWidth="1"/>
    <col min="11528" max="11776" width="9.140625" style="365"/>
    <col min="11777" max="11777" width="25.42578125" style="365" customWidth="1"/>
    <col min="11778" max="11778" width="31" style="365" customWidth="1"/>
    <col min="11779" max="11779" width="14.42578125" style="365" customWidth="1"/>
    <col min="11780" max="11781" width="0" style="365" hidden="1" customWidth="1"/>
    <col min="11782" max="11782" width="14.42578125" style="365" customWidth="1"/>
    <col min="11783" max="11783" width="14.28515625" style="365" customWidth="1"/>
    <col min="11784" max="12032" width="9.140625" style="365"/>
    <col min="12033" max="12033" width="25.42578125" style="365" customWidth="1"/>
    <col min="12034" max="12034" width="31" style="365" customWidth="1"/>
    <col min="12035" max="12035" width="14.42578125" style="365" customWidth="1"/>
    <col min="12036" max="12037" width="0" style="365" hidden="1" customWidth="1"/>
    <col min="12038" max="12038" width="14.42578125" style="365" customWidth="1"/>
    <col min="12039" max="12039" width="14.28515625" style="365" customWidth="1"/>
    <col min="12040" max="12288" width="9.140625" style="365"/>
    <col min="12289" max="12289" width="25.42578125" style="365" customWidth="1"/>
    <col min="12290" max="12290" width="31" style="365" customWidth="1"/>
    <col min="12291" max="12291" width="14.42578125" style="365" customWidth="1"/>
    <col min="12292" max="12293" width="0" style="365" hidden="1" customWidth="1"/>
    <col min="12294" max="12294" width="14.42578125" style="365" customWidth="1"/>
    <col min="12295" max="12295" width="14.28515625" style="365" customWidth="1"/>
    <col min="12296" max="12544" width="9.140625" style="365"/>
    <col min="12545" max="12545" width="25.42578125" style="365" customWidth="1"/>
    <col min="12546" max="12546" width="31" style="365" customWidth="1"/>
    <col min="12547" max="12547" width="14.42578125" style="365" customWidth="1"/>
    <col min="12548" max="12549" width="0" style="365" hidden="1" customWidth="1"/>
    <col min="12550" max="12550" width="14.42578125" style="365" customWidth="1"/>
    <col min="12551" max="12551" width="14.28515625" style="365" customWidth="1"/>
    <col min="12552" max="12800" width="9.140625" style="365"/>
    <col min="12801" max="12801" width="25.42578125" style="365" customWidth="1"/>
    <col min="12802" max="12802" width="31" style="365" customWidth="1"/>
    <col min="12803" max="12803" width="14.42578125" style="365" customWidth="1"/>
    <col min="12804" max="12805" width="0" style="365" hidden="1" customWidth="1"/>
    <col min="12806" max="12806" width="14.42578125" style="365" customWidth="1"/>
    <col min="12807" max="12807" width="14.28515625" style="365" customWidth="1"/>
    <col min="12808" max="13056" width="9.140625" style="365"/>
    <col min="13057" max="13057" width="25.42578125" style="365" customWidth="1"/>
    <col min="13058" max="13058" width="31" style="365" customWidth="1"/>
    <col min="13059" max="13059" width="14.42578125" style="365" customWidth="1"/>
    <col min="13060" max="13061" width="0" style="365" hidden="1" customWidth="1"/>
    <col min="13062" max="13062" width="14.42578125" style="365" customWidth="1"/>
    <col min="13063" max="13063" width="14.28515625" style="365" customWidth="1"/>
    <col min="13064" max="13312" width="9.140625" style="365"/>
    <col min="13313" max="13313" width="25.42578125" style="365" customWidth="1"/>
    <col min="13314" max="13314" width="31" style="365" customWidth="1"/>
    <col min="13315" max="13315" width="14.42578125" style="365" customWidth="1"/>
    <col min="13316" max="13317" width="0" style="365" hidden="1" customWidth="1"/>
    <col min="13318" max="13318" width="14.42578125" style="365" customWidth="1"/>
    <col min="13319" max="13319" width="14.28515625" style="365" customWidth="1"/>
    <col min="13320" max="13568" width="9.140625" style="365"/>
    <col min="13569" max="13569" width="25.42578125" style="365" customWidth="1"/>
    <col min="13570" max="13570" width="31" style="365" customWidth="1"/>
    <col min="13571" max="13571" width="14.42578125" style="365" customWidth="1"/>
    <col min="13572" max="13573" width="0" style="365" hidden="1" customWidth="1"/>
    <col min="13574" max="13574" width="14.42578125" style="365" customWidth="1"/>
    <col min="13575" max="13575" width="14.28515625" style="365" customWidth="1"/>
    <col min="13576" max="13824" width="9.140625" style="365"/>
    <col min="13825" max="13825" width="25.42578125" style="365" customWidth="1"/>
    <col min="13826" max="13826" width="31" style="365" customWidth="1"/>
    <col min="13827" max="13827" width="14.42578125" style="365" customWidth="1"/>
    <col min="13828" max="13829" width="0" style="365" hidden="1" customWidth="1"/>
    <col min="13830" max="13830" width="14.42578125" style="365" customWidth="1"/>
    <col min="13831" max="13831" width="14.28515625" style="365" customWidth="1"/>
    <col min="13832" max="14080" width="9.140625" style="365"/>
    <col min="14081" max="14081" width="25.42578125" style="365" customWidth="1"/>
    <col min="14082" max="14082" width="31" style="365" customWidth="1"/>
    <col min="14083" max="14083" width="14.42578125" style="365" customWidth="1"/>
    <col min="14084" max="14085" width="0" style="365" hidden="1" customWidth="1"/>
    <col min="14086" max="14086" width="14.42578125" style="365" customWidth="1"/>
    <col min="14087" max="14087" width="14.28515625" style="365" customWidth="1"/>
    <col min="14088" max="14336" width="9.140625" style="365"/>
    <col min="14337" max="14337" width="25.42578125" style="365" customWidth="1"/>
    <col min="14338" max="14338" width="31" style="365" customWidth="1"/>
    <col min="14339" max="14339" width="14.42578125" style="365" customWidth="1"/>
    <col min="14340" max="14341" width="0" style="365" hidden="1" customWidth="1"/>
    <col min="14342" max="14342" width="14.42578125" style="365" customWidth="1"/>
    <col min="14343" max="14343" width="14.28515625" style="365" customWidth="1"/>
    <col min="14344" max="14592" width="9.140625" style="365"/>
    <col min="14593" max="14593" width="25.42578125" style="365" customWidth="1"/>
    <col min="14594" max="14594" width="31" style="365" customWidth="1"/>
    <col min="14595" max="14595" width="14.42578125" style="365" customWidth="1"/>
    <col min="14596" max="14597" width="0" style="365" hidden="1" customWidth="1"/>
    <col min="14598" max="14598" width="14.42578125" style="365" customWidth="1"/>
    <col min="14599" max="14599" width="14.28515625" style="365" customWidth="1"/>
    <col min="14600" max="14848" width="9.140625" style="365"/>
    <col min="14849" max="14849" width="25.42578125" style="365" customWidth="1"/>
    <col min="14850" max="14850" width="31" style="365" customWidth="1"/>
    <col min="14851" max="14851" width="14.42578125" style="365" customWidth="1"/>
    <col min="14852" max="14853" width="0" style="365" hidden="1" customWidth="1"/>
    <col min="14854" max="14854" width="14.42578125" style="365" customWidth="1"/>
    <col min="14855" max="14855" width="14.28515625" style="365" customWidth="1"/>
    <col min="14856" max="15104" width="9.140625" style="365"/>
    <col min="15105" max="15105" width="25.42578125" style="365" customWidth="1"/>
    <col min="15106" max="15106" width="31" style="365" customWidth="1"/>
    <col min="15107" max="15107" width="14.42578125" style="365" customWidth="1"/>
    <col min="15108" max="15109" width="0" style="365" hidden="1" customWidth="1"/>
    <col min="15110" max="15110" width="14.42578125" style="365" customWidth="1"/>
    <col min="15111" max="15111" width="14.28515625" style="365" customWidth="1"/>
    <col min="15112" max="15360" width="9.140625" style="365"/>
    <col min="15361" max="15361" width="25.42578125" style="365" customWidth="1"/>
    <col min="15362" max="15362" width="31" style="365" customWidth="1"/>
    <col min="15363" max="15363" width="14.42578125" style="365" customWidth="1"/>
    <col min="15364" max="15365" width="0" style="365" hidden="1" customWidth="1"/>
    <col min="15366" max="15366" width="14.42578125" style="365" customWidth="1"/>
    <col min="15367" max="15367" width="14.28515625" style="365" customWidth="1"/>
    <col min="15368" max="15616" width="9.140625" style="365"/>
    <col min="15617" max="15617" width="25.42578125" style="365" customWidth="1"/>
    <col min="15618" max="15618" width="31" style="365" customWidth="1"/>
    <col min="15619" max="15619" width="14.42578125" style="365" customWidth="1"/>
    <col min="15620" max="15621" width="0" style="365" hidden="1" customWidth="1"/>
    <col min="15622" max="15622" width="14.42578125" style="365" customWidth="1"/>
    <col min="15623" max="15623" width="14.28515625" style="365" customWidth="1"/>
    <col min="15624" max="15872" width="9.140625" style="365"/>
    <col min="15873" max="15873" width="25.42578125" style="365" customWidth="1"/>
    <col min="15874" max="15874" width="31" style="365" customWidth="1"/>
    <col min="15875" max="15875" width="14.42578125" style="365" customWidth="1"/>
    <col min="15876" max="15877" width="0" style="365" hidden="1" customWidth="1"/>
    <col min="15878" max="15878" width="14.42578125" style="365" customWidth="1"/>
    <col min="15879" max="15879" width="14.28515625" style="365" customWidth="1"/>
    <col min="15880" max="16128" width="9.140625" style="365"/>
    <col min="16129" max="16129" width="25.42578125" style="365" customWidth="1"/>
    <col min="16130" max="16130" width="31" style="365" customWidth="1"/>
    <col min="16131" max="16131" width="14.42578125" style="365" customWidth="1"/>
    <col min="16132" max="16133" width="0" style="365" hidden="1" customWidth="1"/>
    <col min="16134" max="16134" width="14.42578125" style="365" customWidth="1"/>
    <col min="16135" max="16135" width="14.28515625" style="365" customWidth="1"/>
    <col min="16136" max="16384" width="9.140625" style="365"/>
  </cols>
  <sheetData>
    <row r="1" spans="1:10" ht="21" customHeight="1">
      <c r="A1" s="411"/>
      <c r="B1" s="411"/>
      <c r="C1" s="624" t="s">
        <v>577</v>
      </c>
      <c r="D1" s="624"/>
      <c r="E1" s="624"/>
      <c r="F1" s="624"/>
      <c r="G1" s="624"/>
      <c r="H1" s="412"/>
      <c r="I1" s="411"/>
      <c r="J1" s="411"/>
    </row>
    <row r="2" spans="1:10" ht="63" customHeight="1">
      <c r="A2" s="364"/>
      <c r="B2" s="625" t="s">
        <v>474</v>
      </c>
      <c r="C2" s="625"/>
      <c r="D2" s="625"/>
      <c r="E2" s="625"/>
      <c r="F2" s="625"/>
      <c r="G2" s="625"/>
    </row>
    <row r="3" spans="1:10" ht="21" customHeight="1">
      <c r="A3" s="364"/>
      <c r="B3" s="637"/>
      <c r="C3" s="637"/>
      <c r="D3" s="637"/>
      <c r="E3" s="637"/>
      <c r="F3" s="637"/>
      <c r="G3" s="637"/>
      <c r="H3" s="415"/>
    </row>
    <row r="4" spans="1:10" s="366" customFormat="1" ht="69.75" customHeight="1">
      <c r="A4" s="599" t="s">
        <v>475</v>
      </c>
      <c r="B4" s="599"/>
      <c r="C4" s="599"/>
      <c r="D4" s="599"/>
      <c r="E4" s="599"/>
      <c r="F4" s="599"/>
      <c r="G4" s="599"/>
    </row>
    <row r="5" spans="1:10" s="366" customFormat="1" ht="31.5" customHeight="1" thickBot="1">
      <c r="A5" s="364"/>
      <c r="B5" s="364"/>
      <c r="C5" s="423"/>
      <c r="G5" s="424" t="s">
        <v>454</v>
      </c>
    </row>
    <row r="6" spans="1:10" s="366" customFormat="1" ht="78" customHeight="1">
      <c r="A6" s="638" t="s">
        <v>455</v>
      </c>
      <c r="B6" s="639"/>
      <c r="C6" s="425" t="s">
        <v>466</v>
      </c>
      <c r="D6" s="426"/>
      <c r="E6" s="427"/>
      <c r="F6" s="425" t="s">
        <v>467</v>
      </c>
      <c r="G6" s="428" t="s">
        <v>468</v>
      </c>
    </row>
    <row r="7" spans="1:10" s="366" customFormat="1" ht="15" customHeight="1">
      <c r="A7" s="640" t="s">
        <v>456</v>
      </c>
      <c r="B7" s="629"/>
      <c r="C7" s="632"/>
      <c r="D7" s="418"/>
      <c r="E7" s="429"/>
      <c r="F7" s="632"/>
      <c r="G7" s="642"/>
    </row>
    <row r="8" spans="1:10" s="366" customFormat="1" ht="18" customHeight="1">
      <c r="A8" s="641"/>
      <c r="B8" s="631"/>
      <c r="C8" s="633"/>
      <c r="D8" s="418"/>
      <c r="E8" s="429"/>
      <c r="F8" s="633"/>
      <c r="G8" s="643"/>
    </row>
    <row r="9" spans="1:10" s="366" customFormat="1" ht="28.5" customHeight="1" thickBot="1">
      <c r="A9" s="635" t="s">
        <v>457</v>
      </c>
      <c r="B9" s="636"/>
      <c r="C9" s="430">
        <f>SUM(C7)</f>
        <v>0</v>
      </c>
      <c r="D9" s="431"/>
      <c r="E9" s="432"/>
      <c r="F9" s="430">
        <f>SUM(F7)</f>
        <v>0</v>
      </c>
      <c r="G9" s="433">
        <f>SUM(G7)</f>
        <v>0</v>
      </c>
    </row>
    <row r="10" spans="1:10" hidden="1">
      <c r="A10" s="434"/>
      <c r="B10" s="434"/>
      <c r="D10" s="373"/>
    </row>
    <row r="11" spans="1:10" ht="33.75" customHeight="1">
      <c r="A11" s="373"/>
      <c r="B11" s="373"/>
      <c r="C11" s="373"/>
      <c r="D11" s="373"/>
    </row>
    <row r="12" spans="1:10" ht="76.5" customHeight="1"/>
    <row r="15" spans="1:10" ht="12.75" customHeight="1"/>
    <row r="16" spans="1:10" ht="18.75" customHeight="1"/>
    <row r="17" ht="23.25" customHeight="1"/>
  </sheetData>
  <mergeCells count="10">
    <mergeCell ref="A9:B9"/>
    <mergeCell ref="C1:G1"/>
    <mergeCell ref="B2:G2"/>
    <mergeCell ref="B3:G3"/>
    <mergeCell ref="A4:G4"/>
    <mergeCell ref="A6:B6"/>
    <mergeCell ref="A7:B8"/>
    <mergeCell ref="C7:C8"/>
    <mergeCell ref="F7:F8"/>
    <mergeCell ref="G7:G8"/>
  </mergeCells>
  <pageMargins left="0.59055118110236227" right="0.19685039370078741" top="0.59055118110236227" bottom="0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>
      <selection activeCell="C1" sqref="C1:F1"/>
    </sheetView>
  </sheetViews>
  <sheetFormatPr defaultRowHeight="12.75"/>
  <cols>
    <col min="1" max="1" width="25.42578125" style="365" customWidth="1"/>
    <col min="2" max="2" width="30.140625" style="365" customWidth="1"/>
    <col min="3" max="3" width="13.42578125" style="365" customWidth="1"/>
    <col min="4" max="4" width="0.28515625" style="365" hidden="1" customWidth="1"/>
    <col min="5" max="6" width="13.140625" style="365" customWidth="1"/>
    <col min="7" max="256" width="9.140625" style="365"/>
    <col min="257" max="257" width="25.42578125" style="365" customWidth="1"/>
    <col min="258" max="258" width="30.140625" style="365" customWidth="1"/>
    <col min="259" max="259" width="13.42578125" style="365" customWidth="1"/>
    <col min="260" max="260" width="0" style="365" hidden="1" customWidth="1"/>
    <col min="261" max="262" width="13.140625" style="365" customWidth="1"/>
    <col min="263" max="512" width="9.140625" style="365"/>
    <col min="513" max="513" width="25.42578125" style="365" customWidth="1"/>
    <col min="514" max="514" width="30.140625" style="365" customWidth="1"/>
    <col min="515" max="515" width="13.42578125" style="365" customWidth="1"/>
    <col min="516" max="516" width="0" style="365" hidden="1" customWidth="1"/>
    <col min="517" max="518" width="13.140625" style="365" customWidth="1"/>
    <col min="519" max="768" width="9.140625" style="365"/>
    <col min="769" max="769" width="25.42578125" style="365" customWidth="1"/>
    <col min="770" max="770" width="30.140625" style="365" customWidth="1"/>
    <col min="771" max="771" width="13.42578125" style="365" customWidth="1"/>
    <col min="772" max="772" width="0" style="365" hidden="1" customWidth="1"/>
    <col min="773" max="774" width="13.140625" style="365" customWidth="1"/>
    <col min="775" max="1024" width="9.140625" style="365"/>
    <col min="1025" max="1025" width="25.42578125" style="365" customWidth="1"/>
    <col min="1026" max="1026" width="30.140625" style="365" customWidth="1"/>
    <col min="1027" max="1027" width="13.42578125" style="365" customWidth="1"/>
    <col min="1028" max="1028" width="0" style="365" hidden="1" customWidth="1"/>
    <col min="1029" max="1030" width="13.140625" style="365" customWidth="1"/>
    <col min="1031" max="1280" width="9.140625" style="365"/>
    <col min="1281" max="1281" width="25.42578125" style="365" customWidth="1"/>
    <col min="1282" max="1282" width="30.140625" style="365" customWidth="1"/>
    <col min="1283" max="1283" width="13.42578125" style="365" customWidth="1"/>
    <col min="1284" max="1284" width="0" style="365" hidden="1" customWidth="1"/>
    <col min="1285" max="1286" width="13.140625" style="365" customWidth="1"/>
    <col min="1287" max="1536" width="9.140625" style="365"/>
    <col min="1537" max="1537" width="25.42578125" style="365" customWidth="1"/>
    <col min="1538" max="1538" width="30.140625" style="365" customWidth="1"/>
    <col min="1539" max="1539" width="13.42578125" style="365" customWidth="1"/>
    <col min="1540" max="1540" width="0" style="365" hidden="1" customWidth="1"/>
    <col min="1541" max="1542" width="13.140625" style="365" customWidth="1"/>
    <col min="1543" max="1792" width="9.140625" style="365"/>
    <col min="1793" max="1793" width="25.42578125" style="365" customWidth="1"/>
    <col min="1794" max="1794" width="30.140625" style="365" customWidth="1"/>
    <col min="1795" max="1795" width="13.42578125" style="365" customWidth="1"/>
    <col min="1796" max="1796" width="0" style="365" hidden="1" customWidth="1"/>
    <col min="1797" max="1798" width="13.140625" style="365" customWidth="1"/>
    <col min="1799" max="2048" width="9.140625" style="365"/>
    <col min="2049" max="2049" width="25.42578125" style="365" customWidth="1"/>
    <col min="2050" max="2050" width="30.140625" style="365" customWidth="1"/>
    <col min="2051" max="2051" width="13.42578125" style="365" customWidth="1"/>
    <col min="2052" max="2052" width="0" style="365" hidden="1" customWidth="1"/>
    <col min="2053" max="2054" width="13.140625" style="365" customWidth="1"/>
    <col min="2055" max="2304" width="9.140625" style="365"/>
    <col min="2305" max="2305" width="25.42578125" style="365" customWidth="1"/>
    <col min="2306" max="2306" width="30.140625" style="365" customWidth="1"/>
    <col min="2307" max="2307" width="13.42578125" style="365" customWidth="1"/>
    <col min="2308" max="2308" width="0" style="365" hidden="1" customWidth="1"/>
    <col min="2309" max="2310" width="13.140625" style="365" customWidth="1"/>
    <col min="2311" max="2560" width="9.140625" style="365"/>
    <col min="2561" max="2561" width="25.42578125" style="365" customWidth="1"/>
    <col min="2562" max="2562" width="30.140625" style="365" customWidth="1"/>
    <col min="2563" max="2563" width="13.42578125" style="365" customWidth="1"/>
    <col min="2564" max="2564" width="0" style="365" hidden="1" customWidth="1"/>
    <col min="2565" max="2566" width="13.140625" style="365" customWidth="1"/>
    <col min="2567" max="2816" width="9.140625" style="365"/>
    <col min="2817" max="2817" width="25.42578125" style="365" customWidth="1"/>
    <col min="2818" max="2818" width="30.140625" style="365" customWidth="1"/>
    <col min="2819" max="2819" width="13.42578125" style="365" customWidth="1"/>
    <col min="2820" max="2820" width="0" style="365" hidden="1" customWidth="1"/>
    <col min="2821" max="2822" width="13.140625" style="365" customWidth="1"/>
    <col min="2823" max="3072" width="9.140625" style="365"/>
    <col min="3073" max="3073" width="25.42578125" style="365" customWidth="1"/>
    <col min="3074" max="3074" width="30.140625" style="365" customWidth="1"/>
    <col min="3075" max="3075" width="13.42578125" style="365" customWidth="1"/>
    <col min="3076" max="3076" width="0" style="365" hidden="1" customWidth="1"/>
    <col min="3077" max="3078" width="13.140625" style="365" customWidth="1"/>
    <col min="3079" max="3328" width="9.140625" style="365"/>
    <col min="3329" max="3329" width="25.42578125" style="365" customWidth="1"/>
    <col min="3330" max="3330" width="30.140625" style="365" customWidth="1"/>
    <col min="3331" max="3331" width="13.42578125" style="365" customWidth="1"/>
    <col min="3332" max="3332" width="0" style="365" hidden="1" customWidth="1"/>
    <col min="3333" max="3334" width="13.140625" style="365" customWidth="1"/>
    <col min="3335" max="3584" width="9.140625" style="365"/>
    <col min="3585" max="3585" width="25.42578125" style="365" customWidth="1"/>
    <col min="3586" max="3586" width="30.140625" style="365" customWidth="1"/>
    <col min="3587" max="3587" width="13.42578125" style="365" customWidth="1"/>
    <col min="3588" max="3588" width="0" style="365" hidden="1" customWidth="1"/>
    <col min="3589" max="3590" width="13.140625" style="365" customWidth="1"/>
    <col min="3591" max="3840" width="9.140625" style="365"/>
    <col min="3841" max="3841" width="25.42578125" style="365" customWidth="1"/>
    <col min="3842" max="3842" width="30.140625" style="365" customWidth="1"/>
    <col min="3843" max="3843" width="13.42578125" style="365" customWidth="1"/>
    <col min="3844" max="3844" width="0" style="365" hidden="1" customWidth="1"/>
    <col min="3845" max="3846" width="13.140625" style="365" customWidth="1"/>
    <col min="3847" max="4096" width="9.140625" style="365"/>
    <col min="4097" max="4097" width="25.42578125" style="365" customWidth="1"/>
    <col min="4098" max="4098" width="30.140625" style="365" customWidth="1"/>
    <col min="4099" max="4099" width="13.42578125" style="365" customWidth="1"/>
    <col min="4100" max="4100" width="0" style="365" hidden="1" customWidth="1"/>
    <col min="4101" max="4102" width="13.140625" style="365" customWidth="1"/>
    <col min="4103" max="4352" width="9.140625" style="365"/>
    <col min="4353" max="4353" width="25.42578125" style="365" customWidth="1"/>
    <col min="4354" max="4354" width="30.140625" style="365" customWidth="1"/>
    <col min="4355" max="4355" width="13.42578125" style="365" customWidth="1"/>
    <col min="4356" max="4356" width="0" style="365" hidden="1" customWidth="1"/>
    <col min="4357" max="4358" width="13.140625" style="365" customWidth="1"/>
    <col min="4359" max="4608" width="9.140625" style="365"/>
    <col min="4609" max="4609" width="25.42578125" style="365" customWidth="1"/>
    <col min="4610" max="4610" width="30.140625" style="365" customWidth="1"/>
    <col min="4611" max="4611" width="13.42578125" style="365" customWidth="1"/>
    <col min="4612" max="4612" width="0" style="365" hidden="1" customWidth="1"/>
    <col min="4613" max="4614" width="13.140625" style="365" customWidth="1"/>
    <col min="4615" max="4864" width="9.140625" style="365"/>
    <col min="4865" max="4865" width="25.42578125" style="365" customWidth="1"/>
    <col min="4866" max="4866" width="30.140625" style="365" customWidth="1"/>
    <col min="4867" max="4867" width="13.42578125" style="365" customWidth="1"/>
    <col min="4868" max="4868" width="0" style="365" hidden="1" customWidth="1"/>
    <col min="4869" max="4870" width="13.140625" style="365" customWidth="1"/>
    <col min="4871" max="5120" width="9.140625" style="365"/>
    <col min="5121" max="5121" width="25.42578125" style="365" customWidth="1"/>
    <col min="5122" max="5122" width="30.140625" style="365" customWidth="1"/>
    <col min="5123" max="5123" width="13.42578125" style="365" customWidth="1"/>
    <col min="5124" max="5124" width="0" style="365" hidden="1" customWidth="1"/>
    <col min="5125" max="5126" width="13.140625" style="365" customWidth="1"/>
    <col min="5127" max="5376" width="9.140625" style="365"/>
    <col min="5377" max="5377" width="25.42578125" style="365" customWidth="1"/>
    <col min="5378" max="5378" width="30.140625" style="365" customWidth="1"/>
    <col min="5379" max="5379" width="13.42578125" style="365" customWidth="1"/>
    <col min="5380" max="5380" width="0" style="365" hidden="1" customWidth="1"/>
    <col min="5381" max="5382" width="13.140625" style="365" customWidth="1"/>
    <col min="5383" max="5632" width="9.140625" style="365"/>
    <col min="5633" max="5633" width="25.42578125" style="365" customWidth="1"/>
    <col min="5634" max="5634" width="30.140625" style="365" customWidth="1"/>
    <col min="5635" max="5635" width="13.42578125" style="365" customWidth="1"/>
    <col min="5636" max="5636" width="0" style="365" hidden="1" customWidth="1"/>
    <col min="5637" max="5638" width="13.140625" style="365" customWidth="1"/>
    <col min="5639" max="5888" width="9.140625" style="365"/>
    <col min="5889" max="5889" width="25.42578125" style="365" customWidth="1"/>
    <col min="5890" max="5890" width="30.140625" style="365" customWidth="1"/>
    <col min="5891" max="5891" width="13.42578125" style="365" customWidth="1"/>
    <col min="5892" max="5892" width="0" style="365" hidden="1" customWidth="1"/>
    <col min="5893" max="5894" width="13.140625" style="365" customWidth="1"/>
    <col min="5895" max="6144" width="9.140625" style="365"/>
    <col min="6145" max="6145" width="25.42578125" style="365" customWidth="1"/>
    <col min="6146" max="6146" width="30.140625" style="365" customWidth="1"/>
    <col min="6147" max="6147" width="13.42578125" style="365" customWidth="1"/>
    <col min="6148" max="6148" width="0" style="365" hidden="1" customWidth="1"/>
    <col min="6149" max="6150" width="13.140625" style="365" customWidth="1"/>
    <col min="6151" max="6400" width="9.140625" style="365"/>
    <col min="6401" max="6401" width="25.42578125" style="365" customWidth="1"/>
    <col min="6402" max="6402" width="30.140625" style="365" customWidth="1"/>
    <col min="6403" max="6403" width="13.42578125" style="365" customWidth="1"/>
    <col min="6404" max="6404" width="0" style="365" hidden="1" customWidth="1"/>
    <col min="6405" max="6406" width="13.140625" style="365" customWidth="1"/>
    <col min="6407" max="6656" width="9.140625" style="365"/>
    <col min="6657" max="6657" width="25.42578125" style="365" customWidth="1"/>
    <col min="6658" max="6658" width="30.140625" style="365" customWidth="1"/>
    <col min="6659" max="6659" width="13.42578125" style="365" customWidth="1"/>
    <col min="6660" max="6660" width="0" style="365" hidden="1" customWidth="1"/>
    <col min="6661" max="6662" width="13.140625" style="365" customWidth="1"/>
    <col min="6663" max="6912" width="9.140625" style="365"/>
    <col min="6913" max="6913" width="25.42578125" style="365" customWidth="1"/>
    <col min="6914" max="6914" width="30.140625" style="365" customWidth="1"/>
    <col min="6915" max="6915" width="13.42578125" style="365" customWidth="1"/>
    <col min="6916" max="6916" width="0" style="365" hidden="1" customWidth="1"/>
    <col min="6917" max="6918" width="13.140625" style="365" customWidth="1"/>
    <col min="6919" max="7168" width="9.140625" style="365"/>
    <col min="7169" max="7169" width="25.42578125" style="365" customWidth="1"/>
    <col min="7170" max="7170" width="30.140625" style="365" customWidth="1"/>
    <col min="7171" max="7171" width="13.42578125" style="365" customWidth="1"/>
    <col min="7172" max="7172" width="0" style="365" hidden="1" customWidth="1"/>
    <col min="7173" max="7174" width="13.140625" style="365" customWidth="1"/>
    <col min="7175" max="7424" width="9.140625" style="365"/>
    <col min="7425" max="7425" width="25.42578125" style="365" customWidth="1"/>
    <col min="7426" max="7426" width="30.140625" style="365" customWidth="1"/>
    <col min="7427" max="7427" width="13.42578125" style="365" customWidth="1"/>
    <col min="7428" max="7428" width="0" style="365" hidden="1" customWidth="1"/>
    <col min="7429" max="7430" width="13.140625" style="365" customWidth="1"/>
    <col min="7431" max="7680" width="9.140625" style="365"/>
    <col min="7681" max="7681" width="25.42578125" style="365" customWidth="1"/>
    <col min="7682" max="7682" width="30.140625" style="365" customWidth="1"/>
    <col min="7683" max="7683" width="13.42578125" style="365" customWidth="1"/>
    <col min="7684" max="7684" width="0" style="365" hidden="1" customWidth="1"/>
    <col min="7685" max="7686" width="13.140625" style="365" customWidth="1"/>
    <col min="7687" max="7936" width="9.140625" style="365"/>
    <col min="7937" max="7937" width="25.42578125" style="365" customWidth="1"/>
    <col min="7938" max="7938" width="30.140625" style="365" customWidth="1"/>
    <col min="7939" max="7939" width="13.42578125" style="365" customWidth="1"/>
    <col min="7940" max="7940" width="0" style="365" hidden="1" customWidth="1"/>
    <col min="7941" max="7942" width="13.140625" style="365" customWidth="1"/>
    <col min="7943" max="8192" width="9.140625" style="365"/>
    <col min="8193" max="8193" width="25.42578125" style="365" customWidth="1"/>
    <col min="8194" max="8194" width="30.140625" style="365" customWidth="1"/>
    <col min="8195" max="8195" width="13.42578125" style="365" customWidth="1"/>
    <col min="8196" max="8196" width="0" style="365" hidden="1" customWidth="1"/>
    <col min="8197" max="8198" width="13.140625" style="365" customWidth="1"/>
    <col min="8199" max="8448" width="9.140625" style="365"/>
    <col min="8449" max="8449" width="25.42578125" style="365" customWidth="1"/>
    <col min="8450" max="8450" width="30.140625" style="365" customWidth="1"/>
    <col min="8451" max="8451" width="13.42578125" style="365" customWidth="1"/>
    <col min="8452" max="8452" width="0" style="365" hidden="1" customWidth="1"/>
    <col min="8453" max="8454" width="13.140625" style="365" customWidth="1"/>
    <col min="8455" max="8704" width="9.140625" style="365"/>
    <col min="8705" max="8705" width="25.42578125" style="365" customWidth="1"/>
    <col min="8706" max="8706" width="30.140625" style="365" customWidth="1"/>
    <col min="8707" max="8707" width="13.42578125" style="365" customWidth="1"/>
    <col min="8708" max="8708" width="0" style="365" hidden="1" customWidth="1"/>
    <col min="8709" max="8710" width="13.140625" style="365" customWidth="1"/>
    <col min="8711" max="8960" width="9.140625" style="365"/>
    <col min="8961" max="8961" width="25.42578125" style="365" customWidth="1"/>
    <col min="8962" max="8962" width="30.140625" style="365" customWidth="1"/>
    <col min="8963" max="8963" width="13.42578125" style="365" customWidth="1"/>
    <col min="8964" max="8964" width="0" style="365" hidden="1" customWidth="1"/>
    <col min="8965" max="8966" width="13.140625" style="365" customWidth="1"/>
    <col min="8967" max="9216" width="9.140625" style="365"/>
    <col min="9217" max="9217" width="25.42578125" style="365" customWidth="1"/>
    <col min="9218" max="9218" width="30.140625" style="365" customWidth="1"/>
    <col min="9219" max="9219" width="13.42578125" style="365" customWidth="1"/>
    <col min="9220" max="9220" width="0" style="365" hidden="1" customWidth="1"/>
    <col min="9221" max="9222" width="13.140625" style="365" customWidth="1"/>
    <col min="9223" max="9472" width="9.140625" style="365"/>
    <col min="9473" max="9473" width="25.42578125" style="365" customWidth="1"/>
    <col min="9474" max="9474" width="30.140625" style="365" customWidth="1"/>
    <col min="9475" max="9475" width="13.42578125" style="365" customWidth="1"/>
    <col min="9476" max="9476" width="0" style="365" hidden="1" customWidth="1"/>
    <col min="9477" max="9478" width="13.140625" style="365" customWidth="1"/>
    <col min="9479" max="9728" width="9.140625" style="365"/>
    <col min="9729" max="9729" width="25.42578125" style="365" customWidth="1"/>
    <col min="9730" max="9730" width="30.140625" style="365" customWidth="1"/>
    <col min="9731" max="9731" width="13.42578125" style="365" customWidth="1"/>
    <col min="9732" max="9732" width="0" style="365" hidden="1" customWidth="1"/>
    <col min="9733" max="9734" width="13.140625" style="365" customWidth="1"/>
    <col min="9735" max="9984" width="9.140625" style="365"/>
    <col min="9985" max="9985" width="25.42578125" style="365" customWidth="1"/>
    <col min="9986" max="9986" width="30.140625" style="365" customWidth="1"/>
    <col min="9987" max="9987" width="13.42578125" style="365" customWidth="1"/>
    <col min="9988" max="9988" width="0" style="365" hidden="1" customWidth="1"/>
    <col min="9989" max="9990" width="13.140625" style="365" customWidth="1"/>
    <col min="9991" max="10240" width="9.140625" style="365"/>
    <col min="10241" max="10241" width="25.42578125" style="365" customWidth="1"/>
    <col min="10242" max="10242" width="30.140625" style="365" customWidth="1"/>
    <col min="10243" max="10243" width="13.42578125" style="365" customWidth="1"/>
    <col min="10244" max="10244" width="0" style="365" hidden="1" customWidth="1"/>
    <col min="10245" max="10246" width="13.140625" style="365" customWidth="1"/>
    <col min="10247" max="10496" width="9.140625" style="365"/>
    <col min="10497" max="10497" width="25.42578125" style="365" customWidth="1"/>
    <col min="10498" max="10498" width="30.140625" style="365" customWidth="1"/>
    <col min="10499" max="10499" width="13.42578125" style="365" customWidth="1"/>
    <col min="10500" max="10500" width="0" style="365" hidden="1" customWidth="1"/>
    <col min="10501" max="10502" width="13.140625" style="365" customWidth="1"/>
    <col min="10503" max="10752" width="9.140625" style="365"/>
    <col min="10753" max="10753" width="25.42578125" style="365" customWidth="1"/>
    <col min="10754" max="10754" width="30.140625" style="365" customWidth="1"/>
    <col min="10755" max="10755" width="13.42578125" style="365" customWidth="1"/>
    <col min="10756" max="10756" width="0" style="365" hidden="1" customWidth="1"/>
    <col min="10757" max="10758" width="13.140625" style="365" customWidth="1"/>
    <col min="10759" max="11008" width="9.140625" style="365"/>
    <col min="11009" max="11009" width="25.42578125" style="365" customWidth="1"/>
    <col min="11010" max="11010" width="30.140625" style="365" customWidth="1"/>
    <col min="11011" max="11011" width="13.42578125" style="365" customWidth="1"/>
    <col min="11012" max="11012" width="0" style="365" hidden="1" customWidth="1"/>
    <col min="11013" max="11014" width="13.140625" style="365" customWidth="1"/>
    <col min="11015" max="11264" width="9.140625" style="365"/>
    <col min="11265" max="11265" width="25.42578125" style="365" customWidth="1"/>
    <col min="11266" max="11266" width="30.140625" style="365" customWidth="1"/>
    <col min="11267" max="11267" width="13.42578125" style="365" customWidth="1"/>
    <col min="11268" max="11268" width="0" style="365" hidden="1" customWidth="1"/>
    <col min="11269" max="11270" width="13.140625" style="365" customWidth="1"/>
    <col min="11271" max="11520" width="9.140625" style="365"/>
    <col min="11521" max="11521" width="25.42578125" style="365" customWidth="1"/>
    <col min="11522" max="11522" width="30.140625" style="365" customWidth="1"/>
    <col min="11523" max="11523" width="13.42578125" style="365" customWidth="1"/>
    <col min="11524" max="11524" width="0" style="365" hidden="1" customWidth="1"/>
    <col min="11525" max="11526" width="13.140625" style="365" customWidth="1"/>
    <col min="11527" max="11776" width="9.140625" style="365"/>
    <col min="11777" max="11777" width="25.42578125" style="365" customWidth="1"/>
    <col min="11778" max="11778" width="30.140625" style="365" customWidth="1"/>
    <col min="11779" max="11779" width="13.42578125" style="365" customWidth="1"/>
    <col min="11780" max="11780" width="0" style="365" hidden="1" customWidth="1"/>
    <col min="11781" max="11782" width="13.140625" style="365" customWidth="1"/>
    <col min="11783" max="12032" width="9.140625" style="365"/>
    <col min="12033" max="12033" width="25.42578125" style="365" customWidth="1"/>
    <col min="12034" max="12034" width="30.140625" style="365" customWidth="1"/>
    <col min="12035" max="12035" width="13.42578125" style="365" customWidth="1"/>
    <col min="12036" max="12036" width="0" style="365" hidden="1" customWidth="1"/>
    <col min="12037" max="12038" width="13.140625" style="365" customWidth="1"/>
    <col min="12039" max="12288" width="9.140625" style="365"/>
    <col min="12289" max="12289" width="25.42578125" style="365" customWidth="1"/>
    <col min="12290" max="12290" width="30.140625" style="365" customWidth="1"/>
    <col min="12291" max="12291" width="13.42578125" style="365" customWidth="1"/>
    <col min="12292" max="12292" width="0" style="365" hidden="1" customWidth="1"/>
    <col min="12293" max="12294" width="13.140625" style="365" customWidth="1"/>
    <col min="12295" max="12544" width="9.140625" style="365"/>
    <col min="12545" max="12545" width="25.42578125" style="365" customWidth="1"/>
    <col min="12546" max="12546" width="30.140625" style="365" customWidth="1"/>
    <col min="12547" max="12547" width="13.42578125" style="365" customWidth="1"/>
    <col min="12548" max="12548" width="0" style="365" hidden="1" customWidth="1"/>
    <col min="12549" max="12550" width="13.140625" style="365" customWidth="1"/>
    <col min="12551" max="12800" width="9.140625" style="365"/>
    <col min="12801" max="12801" width="25.42578125" style="365" customWidth="1"/>
    <col min="12802" max="12802" width="30.140625" style="365" customWidth="1"/>
    <col min="12803" max="12803" width="13.42578125" style="365" customWidth="1"/>
    <col min="12804" max="12804" width="0" style="365" hidden="1" customWidth="1"/>
    <col min="12805" max="12806" width="13.140625" style="365" customWidth="1"/>
    <col min="12807" max="13056" width="9.140625" style="365"/>
    <col min="13057" max="13057" width="25.42578125" style="365" customWidth="1"/>
    <col min="13058" max="13058" width="30.140625" style="365" customWidth="1"/>
    <col min="13059" max="13059" width="13.42578125" style="365" customWidth="1"/>
    <col min="13060" max="13060" width="0" style="365" hidden="1" customWidth="1"/>
    <col min="13061" max="13062" width="13.140625" style="365" customWidth="1"/>
    <col min="13063" max="13312" width="9.140625" style="365"/>
    <col min="13313" max="13313" width="25.42578125" style="365" customWidth="1"/>
    <col min="13314" max="13314" width="30.140625" style="365" customWidth="1"/>
    <col min="13315" max="13315" width="13.42578125" style="365" customWidth="1"/>
    <col min="13316" max="13316" width="0" style="365" hidden="1" customWidth="1"/>
    <col min="13317" max="13318" width="13.140625" style="365" customWidth="1"/>
    <col min="13319" max="13568" width="9.140625" style="365"/>
    <col min="13569" max="13569" width="25.42578125" style="365" customWidth="1"/>
    <col min="13570" max="13570" width="30.140625" style="365" customWidth="1"/>
    <col min="13571" max="13571" width="13.42578125" style="365" customWidth="1"/>
    <col min="13572" max="13572" width="0" style="365" hidden="1" customWidth="1"/>
    <col min="13573" max="13574" width="13.140625" style="365" customWidth="1"/>
    <col min="13575" max="13824" width="9.140625" style="365"/>
    <col min="13825" max="13825" width="25.42578125" style="365" customWidth="1"/>
    <col min="13826" max="13826" width="30.140625" style="365" customWidth="1"/>
    <col min="13827" max="13827" width="13.42578125" style="365" customWidth="1"/>
    <col min="13828" max="13828" width="0" style="365" hidden="1" customWidth="1"/>
    <col min="13829" max="13830" width="13.140625" style="365" customWidth="1"/>
    <col min="13831" max="14080" width="9.140625" style="365"/>
    <col min="14081" max="14081" width="25.42578125" style="365" customWidth="1"/>
    <col min="14082" max="14082" width="30.140625" style="365" customWidth="1"/>
    <col min="14083" max="14083" width="13.42578125" style="365" customWidth="1"/>
    <col min="14084" max="14084" width="0" style="365" hidden="1" customWidth="1"/>
    <col min="14085" max="14086" width="13.140625" style="365" customWidth="1"/>
    <col min="14087" max="14336" width="9.140625" style="365"/>
    <col min="14337" max="14337" width="25.42578125" style="365" customWidth="1"/>
    <col min="14338" max="14338" width="30.140625" style="365" customWidth="1"/>
    <col min="14339" max="14339" width="13.42578125" style="365" customWidth="1"/>
    <col min="14340" max="14340" width="0" style="365" hidden="1" customWidth="1"/>
    <col min="14341" max="14342" width="13.140625" style="365" customWidth="1"/>
    <col min="14343" max="14592" width="9.140625" style="365"/>
    <col min="14593" max="14593" width="25.42578125" style="365" customWidth="1"/>
    <col min="14594" max="14594" width="30.140625" style="365" customWidth="1"/>
    <col min="14595" max="14595" width="13.42578125" style="365" customWidth="1"/>
    <col min="14596" max="14596" width="0" style="365" hidden="1" customWidth="1"/>
    <col min="14597" max="14598" width="13.140625" style="365" customWidth="1"/>
    <col min="14599" max="14848" width="9.140625" style="365"/>
    <col min="14849" max="14849" width="25.42578125" style="365" customWidth="1"/>
    <col min="14850" max="14850" width="30.140625" style="365" customWidth="1"/>
    <col min="14851" max="14851" width="13.42578125" style="365" customWidth="1"/>
    <col min="14852" max="14852" width="0" style="365" hidden="1" customWidth="1"/>
    <col min="14853" max="14854" width="13.140625" style="365" customWidth="1"/>
    <col min="14855" max="15104" width="9.140625" style="365"/>
    <col min="15105" max="15105" width="25.42578125" style="365" customWidth="1"/>
    <col min="15106" max="15106" width="30.140625" style="365" customWidth="1"/>
    <col min="15107" max="15107" width="13.42578125" style="365" customWidth="1"/>
    <col min="15108" max="15108" width="0" style="365" hidden="1" customWidth="1"/>
    <col min="15109" max="15110" width="13.140625" style="365" customWidth="1"/>
    <col min="15111" max="15360" width="9.140625" style="365"/>
    <col min="15361" max="15361" width="25.42578125" style="365" customWidth="1"/>
    <col min="15362" max="15362" width="30.140625" style="365" customWidth="1"/>
    <col min="15363" max="15363" width="13.42578125" style="365" customWidth="1"/>
    <col min="15364" max="15364" width="0" style="365" hidden="1" customWidth="1"/>
    <col min="15365" max="15366" width="13.140625" style="365" customWidth="1"/>
    <col min="15367" max="15616" width="9.140625" style="365"/>
    <col min="15617" max="15617" width="25.42578125" style="365" customWidth="1"/>
    <col min="15618" max="15618" width="30.140625" style="365" customWidth="1"/>
    <col min="15619" max="15619" width="13.42578125" style="365" customWidth="1"/>
    <col min="15620" max="15620" width="0" style="365" hidden="1" customWidth="1"/>
    <col min="15621" max="15622" width="13.140625" style="365" customWidth="1"/>
    <col min="15623" max="15872" width="9.140625" style="365"/>
    <col min="15873" max="15873" width="25.42578125" style="365" customWidth="1"/>
    <col min="15874" max="15874" width="30.140625" style="365" customWidth="1"/>
    <col min="15875" max="15875" width="13.42578125" style="365" customWidth="1"/>
    <col min="15876" max="15876" width="0" style="365" hidden="1" customWidth="1"/>
    <col min="15877" max="15878" width="13.140625" style="365" customWidth="1"/>
    <col min="15879" max="16128" width="9.140625" style="365"/>
    <col min="16129" max="16129" width="25.42578125" style="365" customWidth="1"/>
    <col min="16130" max="16130" width="30.140625" style="365" customWidth="1"/>
    <col min="16131" max="16131" width="13.42578125" style="365" customWidth="1"/>
    <col min="16132" max="16132" width="0" style="365" hidden="1" customWidth="1"/>
    <col min="16133" max="16134" width="13.140625" style="365" customWidth="1"/>
    <col min="16135" max="16384" width="9.140625" style="365"/>
  </cols>
  <sheetData>
    <row r="1" spans="1:10" ht="21" customHeight="1">
      <c r="A1" s="411"/>
      <c r="B1" s="411"/>
      <c r="C1" s="624" t="s">
        <v>578</v>
      </c>
      <c r="D1" s="624"/>
      <c r="E1" s="624"/>
      <c r="F1" s="624"/>
      <c r="G1" s="412"/>
      <c r="H1" s="411"/>
      <c r="I1" s="411"/>
    </row>
    <row r="2" spans="1:10" ht="64.5" customHeight="1">
      <c r="A2" s="364"/>
      <c r="B2" s="625" t="s">
        <v>463</v>
      </c>
      <c r="C2" s="625"/>
      <c r="D2" s="625"/>
      <c r="E2" s="625"/>
      <c r="F2" s="625"/>
      <c r="G2" s="413"/>
    </row>
    <row r="3" spans="1:10" ht="17.25" customHeight="1">
      <c r="A3" s="364"/>
      <c r="B3" s="364"/>
      <c r="C3" s="644"/>
      <c r="D3" s="644"/>
      <c r="E3" s="644"/>
      <c r="F3" s="644"/>
    </row>
    <row r="4" spans="1:10" s="366" customFormat="1" ht="86.25" customHeight="1">
      <c r="A4" s="599" t="s">
        <v>477</v>
      </c>
      <c r="B4" s="599"/>
      <c r="C4" s="599"/>
      <c r="D4" s="599"/>
      <c r="E4" s="599"/>
      <c r="F4" s="599"/>
    </row>
    <row r="5" spans="1:10" s="366" customFormat="1" ht="40.5" customHeight="1" thickBot="1">
      <c r="A5" s="364"/>
      <c r="B5" s="364"/>
      <c r="C5" s="423"/>
      <c r="F5" s="424" t="s">
        <v>454</v>
      </c>
    </row>
    <row r="6" spans="1:10" s="366" customFormat="1" ht="78" customHeight="1">
      <c r="A6" s="638" t="s">
        <v>455</v>
      </c>
      <c r="B6" s="639"/>
      <c r="C6" s="425" t="s">
        <v>471</v>
      </c>
      <c r="D6" s="426"/>
      <c r="E6" s="425" t="s">
        <v>472</v>
      </c>
      <c r="F6" s="428" t="s">
        <v>473</v>
      </c>
      <c r="J6" s="435"/>
    </row>
    <row r="7" spans="1:10" s="366" customFormat="1" ht="15" customHeight="1">
      <c r="A7" s="640" t="s">
        <v>456</v>
      </c>
      <c r="B7" s="629"/>
      <c r="C7" s="645">
        <v>0</v>
      </c>
      <c r="D7" s="436"/>
      <c r="E7" s="645">
        <v>0</v>
      </c>
      <c r="F7" s="647">
        <v>0</v>
      </c>
    </row>
    <row r="8" spans="1:10" s="366" customFormat="1" ht="18" customHeight="1">
      <c r="A8" s="641"/>
      <c r="B8" s="631"/>
      <c r="C8" s="646"/>
      <c r="D8" s="436"/>
      <c r="E8" s="646"/>
      <c r="F8" s="648"/>
    </row>
    <row r="9" spans="1:10" s="366" customFormat="1" ht="28.5" customHeight="1" thickBot="1">
      <c r="A9" s="635" t="s">
        <v>457</v>
      </c>
      <c r="B9" s="636"/>
      <c r="C9" s="437">
        <f>SUM(C7)</f>
        <v>0</v>
      </c>
      <c r="D9" s="438"/>
      <c r="E9" s="437">
        <f>SUM(E7)</f>
        <v>0</v>
      </c>
      <c r="F9" s="439">
        <f>SUM(F7)</f>
        <v>0</v>
      </c>
    </row>
    <row r="10" spans="1:10" hidden="1">
      <c r="A10" s="434"/>
      <c r="B10" s="434"/>
      <c r="D10" s="373"/>
    </row>
    <row r="11" spans="1:10" ht="33.75" customHeight="1">
      <c r="A11" s="373"/>
      <c r="B11" s="373"/>
      <c r="C11" s="373"/>
      <c r="D11" s="373"/>
    </row>
  </sheetData>
  <mergeCells count="10">
    <mergeCell ref="A9:B9"/>
    <mergeCell ref="C1:F1"/>
    <mergeCell ref="B2:F2"/>
    <mergeCell ref="C3:F3"/>
    <mergeCell ref="A4:F4"/>
    <mergeCell ref="A6:B6"/>
    <mergeCell ref="A7:B8"/>
    <mergeCell ref="C7:C8"/>
    <mergeCell ref="E7:E8"/>
    <mergeCell ref="F7:F8"/>
  </mergeCells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topLeftCell="A13" zoomScaleSheetLayoutView="100" workbookViewId="0">
      <selection activeCell="C9" sqref="C9"/>
    </sheetView>
  </sheetViews>
  <sheetFormatPr defaultRowHeight="12.75"/>
  <cols>
    <col min="1" max="1" width="28.140625" style="365" customWidth="1"/>
    <col min="2" max="2" width="44.28515625" style="365" customWidth="1"/>
    <col min="3" max="3" width="12.140625" style="462" customWidth="1"/>
    <col min="4" max="4" width="11.85546875" style="365" customWidth="1"/>
    <col min="5" max="5" width="11.42578125" style="365" customWidth="1"/>
    <col min="6" max="256" width="9.140625" style="365"/>
    <col min="257" max="257" width="28.140625" style="365" customWidth="1"/>
    <col min="258" max="258" width="44.28515625" style="365" customWidth="1"/>
    <col min="259" max="259" width="12.140625" style="365" customWidth="1"/>
    <col min="260" max="260" width="11.85546875" style="365" customWidth="1"/>
    <col min="261" max="261" width="11.42578125" style="365" customWidth="1"/>
    <col min="262" max="512" width="9.140625" style="365"/>
    <col min="513" max="513" width="28.140625" style="365" customWidth="1"/>
    <col min="514" max="514" width="44.28515625" style="365" customWidth="1"/>
    <col min="515" max="515" width="12.140625" style="365" customWidth="1"/>
    <col min="516" max="516" width="11.85546875" style="365" customWidth="1"/>
    <col min="517" max="517" width="11.42578125" style="365" customWidth="1"/>
    <col min="518" max="768" width="9.140625" style="365"/>
    <col min="769" max="769" width="28.140625" style="365" customWidth="1"/>
    <col min="770" max="770" width="44.28515625" style="365" customWidth="1"/>
    <col min="771" max="771" width="12.140625" style="365" customWidth="1"/>
    <col min="772" max="772" width="11.85546875" style="365" customWidth="1"/>
    <col min="773" max="773" width="11.42578125" style="365" customWidth="1"/>
    <col min="774" max="1024" width="9.140625" style="365"/>
    <col min="1025" max="1025" width="28.140625" style="365" customWidth="1"/>
    <col min="1026" max="1026" width="44.28515625" style="365" customWidth="1"/>
    <col min="1027" max="1027" width="12.140625" style="365" customWidth="1"/>
    <col min="1028" max="1028" width="11.85546875" style="365" customWidth="1"/>
    <col min="1029" max="1029" width="11.42578125" style="365" customWidth="1"/>
    <col min="1030" max="1280" width="9.140625" style="365"/>
    <col min="1281" max="1281" width="28.140625" style="365" customWidth="1"/>
    <col min="1282" max="1282" width="44.28515625" style="365" customWidth="1"/>
    <col min="1283" max="1283" width="12.140625" style="365" customWidth="1"/>
    <col min="1284" max="1284" width="11.85546875" style="365" customWidth="1"/>
    <col min="1285" max="1285" width="11.42578125" style="365" customWidth="1"/>
    <col min="1286" max="1536" width="9.140625" style="365"/>
    <col min="1537" max="1537" width="28.140625" style="365" customWidth="1"/>
    <col min="1538" max="1538" width="44.28515625" style="365" customWidth="1"/>
    <col min="1539" max="1539" width="12.140625" style="365" customWidth="1"/>
    <col min="1540" max="1540" width="11.85546875" style="365" customWidth="1"/>
    <col min="1541" max="1541" width="11.42578125" style="365" customWidth="1"/>
    <col min="1542" max="1792" width="9.140625" style="365"/>
    <col min="1793" max="1793" width="28.140625" style="365" customWidth="1"/>
    <col min="1794" max="1794" width="44.28515625" style="365" customWidth="1"/>
    <col min="1795" max="1795" width="12.140625" style="365" customWidth="1"/>
    <col min="1796" max="1796" width="11.85546875" style="365" customWidth="1"/>
    <col min="1797" max="1797" width="11.42578125" style="365" customWidth="1"/>
    <col min="1798" max="2048" width="9.140625" style="365"/>
    <col min="2049" max="2049" width="28.140625" style="365" customWidth="1"/>
    <col min="2050" max="2050" width="44.28515625" style="365" customWidth="1"/>
    <col min="2051" max="2051" width="12.140625" style="365" customWidth="1"/>
    <col min="2052" max="2052" width="11.85546875" style="365" customWidth="1"/>
    <col min="2053" max="2053" width="11.42578125" style="365" customWidth="1"/>
    <col min="2054" max="2304" width="9.140625" style="365"/>
    <col min="2305" max="2305" width="28.140625" style="365" customWidth="1"/>
    <col min="2306" max="2306" width="44.28515625" style="365" customWidth="1"/>
    <col min="2307" max="2307" width="12.140625" style="365" customWidth="1"/>
    <col min="2308" max="2308" width="11.85546875" style="365" customWidth="1"/>
    <col min="2309" max="2309" width="11.42578125" style="365" customWidth="1"/>
    <col min="2310" max="2560" width="9.140625" style="365"/>
    <col min="2561" max="2561" width="28.140625" style="365" customWidth="1"/>
    <col min="2562" max="2562" width="44.28515625" style="365" customWidth="1"/>
    <col min="2563" max="2563" width="12.140625" style="365" customWidth="1"/>
    <col min="2564" max="2564" width="11.85546875" style="365" customWidth="1"/>
    <col min="2565" max="2565" width="11.42578125" style="365" customWidth="1"/>
    <col min="2566" max="2816" width="9.140625" style="365"/>
    <col min="2817" max="2817" width="28.140625" style="365" customWidth="1"/>
    <col min="2818" max="2818" width="44.28515625" style="365" customWidth="1"/>
    <col min="2819" max="2819" width="12.140625" style="365" customWidth="1"/>
    <col min="2820" max="2820" width="11.85546875" style="365" customWidth="1"/>
    <col min="2821" max="2821" width="11.42578125" style="365" customWidth="1"/>
    <col min="2822" max="3072" width="9.140625" style="365"/>
    <col min="3073" max="3073" width="28.140625" style="365" customWidth="1"/>
    <col min="3074" max="3074" width="44.28515625" style="365" customWidth="1"/>
    <col min="3075" max="3075" width="12.140625" style="365" customWidth="1"/>
    <col min="3076" max="3076" width="11.85546875" style="365" customWidth="1"/>
    <col min="3077" max="3077" width="11.42578125" style="365" customWidth="1"/>
    <col min="3078" max="3328" width="9.140625" style="365"/>
    <col min="3329" max="3329" width="28.140625" style="365" customWidth="1"/>
    <col min="3330" max="3330" width="44.28515625" style="365" customWidth="1"/>
    <col min="3331" max="3331" width="12.140625" style="365" customWidth="1"/>
    <col min="3332" max="3332" width="11.85546875" style="365" customWidth="1"/>
    <col min="3333" max="3333" width="11.42578125" style="365" customWidth="1"/>
    <col min="3334" max="3584" width="9.140625" style="365"/>
    <col min="3585" max="3585" width="28.140625" style="365" customWidth="1"/>
    <col min="3586" max="3586" width="44.28515625" style="365" customWidth="1"/>
    <col min="3587" max="3587" width="12.140625" style="365" customWidth="1"/>
    <col min="3588" max="3588" width="11.85546875" style="365" customWidth="1"/>
    <col min="3589" max="3589" width="11.42578125" style="365" customWidth="1"/>
    <col min="3590" max="3840" width="9.140625" style="365"/>
    <col min="3841" max="3841" width="28.140625" style="365" customWidth="1"/>
    <col min="3842" max="3842" width="44.28515625" style="365" customWidth="1"/>
    <col min="3843" max="3843" width="12.140625" style="365" customWidth="1"/>
    <col min="3844" max="3844" width="11.85546875" style="365" customWidth="1"/>
    <col min="3845" max="3845" width="11.42578125" style="365" customWidth="1"/>
    <col min="3846" max="4096" width="9.140625" style="365"/>
    <col min="4097" max="4097" width="28.140625" style="365" customWidth="1"/>
    <col min="4098" max="4098" width="44.28515625" style="365" customWidth="1"/>
    <col min="4099" max="4099" width="12.140625" style="365" customWidth="1"/>
    <col min="4100" max="4100" width="11.85546875" style="365" customWidth="1"/>
    <col min="4101" max="4101" width="11.42578125" style="365" customWidth="1"/>
    <col min="4102" max="4352" width="9.140625" style="365"/>
    <col min="4353" max="4353" width="28.140625" style="365" customWidth="1"/>
    <col min="4354" max="4354" width="44.28515625" style="365" customWidth="1"/>
    <col min="4355" max="4355" width="12.140625" style="365" customWidth="1"/>
    <col min="4356" max="4356" width="11.85546875" style="365" customWidth="1"/>
    <col min="4357" max="4357" width="11.42578125" style="365" customWidth="1"/>
    <col min="4358" max="4608" width="9.140625" style="365"/>
    <col min="4609" max="4609" width="28.140625" style="365" customWidth="1"/>
    <col min="4610" max="4610" width="44.28515625" style="365" customWidth="1"/>
    <col min="4611" max="4611" width="12.140625" style="365" customWidth="1"/>
    <col min="4612" max="4612" width="11.85546875" style="365" customWidth="1"/>
    <col min="4613" max="4613" width="11.42578125" style="365" customWidth="1"/>
    <col min="4614" max="4864" width="9.140625" style="365"/>
    <col min="4865" max="4865" width="28.140625" style="365" customWidth="1"/>
    <col min="4866" max="4866" width="44.28515625" style="365" customWidth="1"/>
    <col min="4867" max="4867" width="12.140625" style="365" customWidth="1"/>
    <col min="4868" max="4868" width="11.85546875" style="365" customWidth="1"/>
    <col min="4869" max="4869" width="11.42578125" style="365" customWidth="1"/>
    <col min="4870" max="5120" width="9.140625" style="365"/>
    <col min="5121" max="5121" width="28.140625" style="365" customWidth="1"/>
    <col min="5122" max="5122" width="44.28515625" style="365" customWidth="1"/>
    <col min="5123" max="5123" width="12.140625" style="365" customWidth="1"/>
    <col min="5124" max="5124" width="11.85546875" style="365" customWidth="1"/>
    <col min="5125" max="5125" width="11.42578125" style="365" customWidth="1"/>
    <col min="5126" max="5376" width="9.140625" style="365"/>
    <col min="5377" max="5377" width="28.140625" style="365" customWidth="1"/>
    <col min="5378" max="5378" width="44.28515625" style="365" customWidth="1"/>
    <col min="5379" max="5379" width="12.140625" style="365" customWidth="1"/>
    <col min="5380" max="5380" width="11.85546875" style="365" customWidth="1"/>
    <col min="5381" max="5381" width="11.42578125" style="365" customWidth="1"/>
    <col min="5382" max="5632" width="9.140625" style="365"/>
    <col min="5633" max="5633" width="28.140625" style="365" customWidth="1"/>
    <col min="5634" max="5634" width="44.28515625" style="365" customWidth="1"/>
    <col min="5635" max="5635" width="12.140625" style="365" customWidth="1"/>
    <col min="5636" max="5636" width="11.85546875" style="365" customWidth="1"/>
    <col min="5637" max="5637" width="11.42578125" style="365" customWidth="1"/>
    <col min="5638" max="5888" width="9.140625" style="365"/>
    <col min="5889" max="5889" width="28.140625" style="365" customWidth="1"/>
    <col min="5890" max="5890" width="44.28515625" style="365" customWidth="1"/>
    <col min="5891" max="5891" width="12.140625" style="365" customWidth="1"/>
    <col min="5892" max="5892" width="11.85546875" style="365" customWidth="1"/>
    <col min="5893" max="5893" width="11.42578125" style="365" customWidth="1"/>
    <col min="5894" max="6144" width="9.140625" style="365"/>
    <col min="6145" max="6145" width="28.140625" style="365" customWidth="1"/>
    <col min="6146" max="6146" width="44.28515625" style="365" customWidth="1"/>
    <col min="6147" max="6147" width="12.140625" style="365" customWidth="1"/>
    <col min="6148" max="6148" width="11.85546875" style="365" customWidth="1"/>
    <col min="6149" max="6149" width="11.42578125" style="365" customWidth="1"/>
    <col min="6150" max="6400" width="9.140625" style="365"/>
    <col min="6401" max="6401" width="28.140625" style="365" customWidth="1"/>
    <col min="6402" max="6402" width="44.28515625" style="365" customWidth="1"/>
    <col min="6403" max="6403" width="12.140625" style="365" customWidth="1"/>
    <col min="6404" max="6404" width="11.85546875" style="365" customWidth="1"/>
    <col min="6405" max="6405" width="11.42578125" style="365" customWidth="1"/>
    <col min="6406" max="6656" width="9.140625" style="365"/>
    <col min="6657" max="6657" width="28.140625" style="365" customWidth="1"/>
    <col min="6658" max="6658" width="44.28515625" style="365" customWidth="1"/>
    <col min="6659" max="6659" width="12.140625" style="365" customWidth="1"/>
    <col min="6660" max="6660" width="11.85546875" style="365" customWidth="1"/>
    <col min="6661" max="6661" width="11.42578125" style="365" customWidth="1"/>
    <col min="6662" max="6912" width="9.140625" style="365"/>
    <col min="6913" max="6913" width="28.140625" style="365" customWidth="1"/>
    <col min="6914" max="6914" width="44.28515625" style="365" customWidth="1"/>
    <col min="6915" max="6915" width="12.140625" style="365" customWidth="1"/>
    <col min="6916" max="6916" width="11.85546875" style="365" customWidth="1"/>
    <col min="6917" max="6917" width="11.42578125" style="365" customWidth="1"/>
    <col min="6918" max="7168" width="9.140625" style="365"/>
    <col min="7169" max="7169" width="28.140625" style="365" customWidth="1"/>
    <col min="7170" max="7170" width="44.28515625" style="365" customWidth="1"/>
    <col min="7171" max="7171" width="12.140625" style="365" customWidth="1"/>
    <col min="7172" max="7172" width="11.85546875" style="365" customWidth="1"/>
    <col min="7173" max="7173" width="11.42578125" style="365" customWidth="1"/>
    <col min="7174" max="7424" width="9.140625" style="365"/>
    <col min="7425" max="7425" width="28.140625" style="365" customWidth="1"/>
    <col min="7426" max="7426" width="44.28515625" style="365" customWidth="1"/>
    <col min="7427" max="7427" width="12.140625" style="365" customWidth="1"/>
    <col min="7428" max="7428" width="11.85546875" style="365" customWidth="1"/>
    <col min="7429" max="7429" width="11.42578125" style="365" customWidth="1"/>
    <col min="7430" max="7680" width="9.140625" style="365"/>
    <col min="7681" max="7681" width="28.140625" style="365" customWidth="1"/>
    <col min="7682" max="7682" width="44.28515625" style="365" customWidth="1"/>
    <col min="7683" max="7683" width="12.140625" style="365" customWidth="1"/>
    <col min="7684" max="7684" width="11.85546875" style="365" customWidth="1"/>
    <col min="7685" max="7685" width="11.42578125" style="365" customWidth="1"/>
    <col min="7686" max="7936" width="9.140625" style="365"/>
    <col min="7937" max="7937" width="28.140625" style="365" customWidth="1"/>
    <col min="7938" max="7938" width="44.28515625" style="365" customWidth="1"/>
    <col min="7939" max="7939" width="12.140625" style="365" customWidth="1"/>
    <col min="7940" max="7940" width="11.85546875" style="365" customWidth="1"/>
    <col min="7941" max="7941" width="11.42578125" style="365" customWidth="1"/>
    <col min="7942" max="8192" width="9.140625" style="365"/>
    <col min="8193" max="8193" width="28.140625" style="365" customWidth="1"/>
    <col min="8194" max="8194" width="44.28515625" style="365" customWidth="1"/>
    <col min="8195" max="8195" width="12.140625" style="365" customWidth="1"/>
    <col min="8196" max="8196" width="11.85546875" style="365" customWidth="1"/>
    <col min="8197" max="8197" width="11.42578125" style="365" customWidth="1"/>
    <col min="8198" max="8448" width="9.140625" style="365"/>
    <col min="8449" max="8449" width="28.140625" style="365" customWidth="1"/>
    <col min="8450" max="8450" width="44.28515625" style="365" customWidth="1"/>
    <col min="8451" max="8451" width="12.140625" style="365" customWidth="1"/>
    <col min="8452" max="8452" width="11.85546875" style="365" customWidth="1"/>
    <col min="8453" max="8453" width="11.42578125" style="365" customWidth="1"/>
    <col min="8454" max="8704" width="9.140625" style="365"/>
    <col min="8705" max="8705" width="28.140625" style="365" customWidth="1"/>
    <col min="8706" max="8706" width="44.28515625" style="365" customWidth="1"/>
    <col min="8707" max="8707" width="12.140625" style="365" customWidth="1"/>
    <col min="8708" max="8708" width="11.85546875" style="365" customWidth="1"/>
    <col min="8709" max="8709" width="11.42578125" style="365" customWidth="1"/>
    <col min="8710" max="8960" width="9.140625" style="365"/>
    <col min="8961" max="8961" width="28.140625" style="365" customWidth="1"/>
    <col min="8962" max="8962" width="44.28515625" style="365" customWidth="1"/>
    <col min="8963" max="8963" width="12.140625" style="365" customWidth="1"/>
    <col min="8964" max="8964" width="11.85546875" style="365" customWidth="1"/>
    <col min="8965" max="8965" width="11.42578125" style="365" customWidth="1"/>
    <col min="8966" max="9216" width="9.140625" style="365"/>
    <col min="9217" max="9217" width="28.140625" style="365" customWidth="1"/>
    <col min="9218" max="9218" width="44.28515625" style="365" customWidth="1"/>
    <col min="9219" max="9219" width="12.140625" style="365" customWidth="1"/>
    <col min="9220" max="9220" width="11.85546875" style="365" customWidth="1"/>
    <col min="9221" max="9221" width="11.42578125" style="365" customWidth="1"/>
    <col min="9222" max="9472" width="9.140625" style="365"/>
    <col min="9473" max="9473" width="28.140625" style="365" customWidth="1"/>
    <col min="9474" max="9474" width="44.28515625" style="365" customWidth="1"/>
    <col min="9475" max="9475" width="12.140625" style="365" customWidth="1"/>
    <col min="9476" max="9476" width="11.85546875" style="365" customWidth="1"/>
    <col min="9477" max="9477" width="11.42578125" style="365" customWidth="1"/>
    <col min="9478" max="9728" width="9.140625" style="365"/>
    <col min="9729" max="9729" width="28.140625" style="365" customWidth="1"/>
    <col min="9730" max="9730" width="44.28515625" style="365" customWidth="1"/>
    <col min="9731" max="9731" width="12.140625" style="365" customWidth="1"/>
    <col min="9732" max="9732" width="11.85546875" style="365" customWidth="1"/>
    <col min="9733" max="9733" width="11.42578125" style="365" customWidth="1"/>
    <col min="9734" max="9984" width="9.140625" style="365"/>
    <col min="9985" max="9985" width="28.140625" style="365" customWidth="1"/>
    <col min="9986" max="9986" width="44.28515625" style="365" customWidth="1"/>
    <col min="9987" max="9987" width="12.140625" style="365" customWidth="1"/>
    <col min="9988" max="9988" width="11.85546875" style="365" customWidth="1"/>
    <col min="9989" max="9989" width="11.42578125" style="365" customWidth="1"/>
    <col min="9990" max="10240" width="9.140625" style="365"/>
    <col min="10241" max="10241" width="28.140625" style="365" customWidth="1"/>
    <col min="10242" max="10242" width="44.28515625" style="365" customWidth="1"/>
    <col min="10243" max="10243" width="12.140625" style="365" customWidth="1"/>
    <col min="10244" max="10244" width="11.85546875" style="365" customWidth="1"/>
    <col min="10245" max="10245" width="11.42578125" style="365" customWidth="1"/>
    <col min="10246" max="10496" width="9.140625" style="365"/>
    <col min="10497" max="10497" width="28.140625" style="365" customWidth="1"/>
    <col min="10498" max="10498" width="44.28515625" style="365" customWidth="1"/>
    <col min="10499" max="10499" width="12.140625" style="365" customWidth="1"/>
    <col min="10500" max="10500" width="11.85546875" style="365" customWidth="1"/>
    <col min="10501" max="10501" width="11.42578125" style="365" customWidth="1"/>
    <col min="10502" max="10752" width="9.140625" style="365"/>
    <col min="10753" max="10753" width="28.140625" style="365" customWidth="1"/>
    <col min="10754" max="10754" width="44.28515625" style="365" customWidth="1"/>
    <col min="10755" max="10755" width="12.140625" style="365" customWidth="1"/>
    <col min="10756" max="10756" width="11.85546875" style="365" customWidth="1"/>
    <col min="10757" max="10757" width="11.42578125" style="365" customWidth="1"/>
    <col min="10758" max="11008" width="9.140625" style="365"/>
    <col min="11009" max="11009" width="28.140625" style="365" customWidth="1"/>
    <col min="11010" max="11010" width="44.28515625" style="365" customWidth="1"/>
    <col min="11011" max="11011" width="12.140625" style="365" customWidth="1"/>
    <col min="11012" max="11012" width="11.85546875" style="365" customWidth="1"/>
    <col min="11013" max="11013" width="11.42578125" style="365" customWidth="1"/>
    <col min="11014" max="11264" width="9.140625" style="365"/>
    <col min="11265" max="11265" width="28.140625" style="365" customWidth="1"/>
    <col min="11266" max="11266" width="44.28515625" style="365" customWidth="1"/>
    <col min="11267" max="11267" width="12.140625" style="365" customWidth="1"/>
    <col min="11268" max="11268" width="11.85546875" style="365" customWidth="1"/>
    <col min="11269" max="11269" width="11.42578125" style="365" customWidth="1"/>
    <col min="11270" max="11520" width="9.140625" style="365"/>
    <col min="11521" max="11521" width="28.140625" style="365" customWidth="1"/>
    <col min="11522" max="11522" width="44.28515625" style="365" customWidth="1"/>
    <col min="11523" max="11523" width="12.140625" style="365" customWidth="1"/>
    <col min="11524" max="11524" width="11.85546875" style="365" customWidth="1"/>
    <col min="11525" max="11525" width="11.42578125" style="365" customWidth="1"/>
    <col min="11526" max="11776" width="9.140625" style="365"/>
    <col min="11777" max="11777" width="28.140625" style="365" customWidth="1"/>
    <col min="11778" max="11778" width="44.28515625" style="365" customWidth="1"/>
    <col min="11779" max="11779" width="12.140625" style="365" customWidth="1"/>
    <col min="11780" max="11780" width="11.85546875" style="365" customWidth="1"/>
    <col min="11781" max="11781" width="11.42578125" style="365" customWidth="1"/>
    <col min="11782" max="12032" width="9.140625" style="365"/>
    <col min="12033" max="12033" width="28.140625" style="365" customWidth="1"/>
    <col min="12034" max="12034" width="44.28515625" style="365" customWidth="1"/>
    <col min="12035" max="12035" width="12.140625" style="365" customWidth="1"/>
    <col min="12036" max="12036" width="11.85546875" style="365" customWidth="1"/>
    <col min="12037" max="12037" width="11.42578125" style="365" customWidth="1"/>
    <col min="12038" max="12288" width="9.140625" style="365"/>
    <col min="12289" max="12289" width="28.140625" style="365" customWidth="1"/>
    <col min="12290" max="12290" width="44.28515625" style="365" customWidth="1"/>
    <col min="12291" max="12291" width="12.140625" style="365" customWidth="1"/>
    <col min="12292" max="12292" width="11.85546875" style="365" customWidth="1"/>
    <col min="12293" max="12293" width="11.42578125" style="365" customWidth="1"/>
    <col min="12294" max="12544" width="9.140625" style="365"/>
    <col min="12545" max="12545" width="28.140625" style="365" customWidth="1"/>
    <col min="12546" max="12546" width="44.28515625" style="365" customWidth="1"/>
    <col min="12547" max="12547" width="12.140625" style="365" customWidth="1"/>
    <col min="12548" max="12548" width="11.85546875" style="365" customWidth="1"/>
    <col min="12549" max="12549" width="11.42578125" style="365" customWidth="1"/>
    <col min="12550" max="12800" width="9.140625" style="365"/>
    <col min="12801" max="12801" width="28.140625" style="365" customWidth="1"/>
    <col min="12802" max="12802" width="44.28515625" style="365" customWidth="1"/>
    <col min="12803" max="12803" width="12.140625" style="365" customWidth="1"/>
    <col min="12804" max="12804" width="11.85546875" style="365" customWidth="1"/>
    <col min="12805" max="12805" width="11.42578125" style="365" customWidth="1"/>
    <col min="12806" max="13056" width="9.140625" style="365"/>
    <col min="13057" max="13057" width="28.140625" style="365" customWidth="1"/>
    <col min="13058" max="13058" width="44.28515625" style="365" customWidth="1"/>
    <col min="13059" max="13059" width="12.140625" style="365" customWidth="1"/>
    <col min="13060" max="13060" width="11.85546875" style="365" customWidth="1"/>
    <col min="13061" max="13061" width="11.42578125" style="365" customWidth="1"/>
    <col min="13062" max="13312" width="9.140625" style="365"/>
    <col min="13313" max="13313" width="28.140625" style="365" customWidth="1"/>
    <col min="13314" max="13314" width="44.28515625" style="365" customWidth="1"/>
    <col min="13315" max="13315" width="12.140625" style="365" customWidth="1"/>
    <col min="13316" max="13316" width="11.85546875" style="365" customWidth="1"/>
    <col min="13317" max="13317" width="11.42578125" style="365" customWidth="1"/>
    <col min="13318" max="13568" width="9.140625" style="365"/>
    <col min="13569" max="13569" width="28.140625" style="365" customWidth="1"/>
    <col min="13570" max="13570" width="44.28515625" style="365" customWidth="1"/>
    <col min="13571" max="13571" width="12.140625" style="365" customWidth="1"/>
    <col min="13572" max="13572" width="11.85546875" style="365" customWidth="1"/>
    <col min="13573" max="13573" width="11.42578125" style="365" customWidth="1"/>
    <col min="13574" max="13824" width="9.140625" style="365"/>
    <col min="13825" max="13825" width="28.140625" style="365" customWidth="1"/>
    <col min="13826" max="13826" width="44.28515625" style="365" customWidth="1"/>
    <col min="13827" max="13827" width="12.140625" style="365" customWidth="1"/>
    <col min="13828" max="13828" width="11.85546875" style="365" customWidth="1"/>
    <col min="13829" max="13829" width="11.42578125" style="365" customWidth="1"/>
    <col min="13830" max="14080" width="9.140625" style="365"/>
    <col min="14081" max="14081" width="28.140625" style="365" customWidth="1"/>
    <col min="14082" max="14082" width="44.28515625" style="365" customWidth="1"/>
    <col min="14083" max="14083" width="12.140625" style="365" customWidth="1"/>
    <col min="14084" max="14084" width="11.85546875" style="365" customWidth="1"/>
    <col min="14085" max="14085" width="11.42578125" style="365" customWidth="1"/>
    <col min="14086" max="14336" width="9.140625" style="365"/>
    <col min="14337" max="14337" width="28.140625" style="365" customWidth="1"/>
    <col min="14338" max="14338" width="44.28515625" style="365" customWidth="1"/>
    <col min="14339" max="14339" width="12.140625" style="365" customWidth="1"/>
    <col min="14340" max="14340" width="11.85546875" style="365" customWidth="1"/>
    <col min="14341" max="14341" width="11.42578125" style="365" customWidth="1"/>
    <col min="14342" max="14592" width="9.140625" style="365"/>
    <col min="14593" max="14593" width="28.140625" style="365" customWidth="1"/>
    <col min="14594" max="14594" width="44.28515625" style="365" customWidth="1"/>
    <col min="14595" max="14595" width="12.140625" style="365" customWidth="1"/>
    <col min="14596" max="14596" width="11.85546875" style="365" customWidth="1"/>
    <col min="14597" max="14597" width="11.42578125" style="365" customWidth="1"/>
    <col min="14598" max="14848" width="9.140625" style="365"/>
    <col min="14849" max="14849" width="28.140625" style="365" customWidth="1"/>
    <col min="14850" max="14850" width="44.28515625" style="365" customWidth="1"/>
    <col min="14851" max="14851" width="12.140625" style="365" customWidth="1"/>
    <col min="14852" max="14852" width="11.85546875" style="365" customWidth="1"/>
    <col min="14853" max="14853" width="11.42578125" style="365" customWidth="1"/>
    <col min="14854" max="15104" width="9.140625" style="365"/>
    <col min="15105" max="15105" width="28.140625" style="365" customWidth="1"/>
    <col min="15106" max="15106" width="44.28515625" style="365" customWidth="1"/>
    <col min="15107" max="15107" width="12.140625" style="365" customWidth="1"/>
    <col min="15108" max="15108" width="11.85546875" style="365" customWidth="1"/>
    <col min="15109" max="15109" width="11.42578125" style="365" customWidth="1"/>
    <col min="15110" max="15360" width="9.140625" style="365"/>
    <col min="15361" max="15361" width="28.140625" style="365" customWidth="1"/>
    <col min="15362" max="15362" width="44.28515625" style="365" customWidth="1"/>
    <col min="15363" max="15363" width="12.140625" style="365" customWidth="1"/>
    <col min="15364" max="15364" width="11.85546875" style="365" customWidth="1"/>
    <col min="15365" max="15365" width="11.42578125" style="365" customWidth="1"/>
    <col min="15366" max="15616" width="9.140625" style="365"/>
    <col min="15617" max="15617" width="28.140625" style="365" customWidth="1"/>
    <col min="15618" max="15618" width="44.28515625" style="365" customWidth="1"/>
    <col min="15619" max="15619" width="12.140625" style="365" customWidth="1"/>
    <col min="15620" max="15620" width="11.85546875" style="365" customWidth="1"/>
    <col min="15621" max="15621" width="11.42578125" style="365" customWidth="1"/>
    <col min="15622" max="15872" width="9.140625" style="365"/>
    <col min="15873" max="15873" width="28.140625" style="365" customWidth="1"/>
    <col min="15874" max="15874" width="44.28515625" style="365" customWidth="1"/>
    <col min="15875" max="15875" width="12.140625" style="365" customWidth="1"/>
    <col min="15876" max="15876" width="11.85546875" style="365" customWidth="1"/>
    <col min="15877" max="15877" width="11.42578125" style="365" customWidth="1"/>
    <col min="15878" max="16128" width="9.140625" style="365"/>
    <col min="16129" max="16129" width="28.140625" style="365" customWidth="1"/>
    <col min="16130" max="16130" width="44.28515625" style="365" customWidth="1"/>
    <col min="16131" max="16131" width="12.140625" style="365" customWidth="1"/>
    <col min="16132" max="16132" width="11.85546875" style="365" customWidth="1"/>
    <col min="16133" max="16133" width="11.42578125" style="365" customWidth="1"/>
    <col min="16134" max="16384" width="9.140625" style="365"/>
  </cols>
  <sheetData>
    <row r="1" spans="1:6" ht="22.5" customHeight="1">
      <c r="A1" s="440"/>
      <c r="B1" s="649" t="s">
        <v>478</v>
      </c>
      <c r="C1" s="649"/>
      <c r="D1" s="649"/>
      <c r="E1" s="649"/>
    </row>
    <row r="2" spans="1:6" ht="39" customHeight="1">
      <c r="A2" s="441"/>
      <c r="B2" s="605" t="s">
        <v>474</v>
      </c>
      <c r="C2" s="605"/>
      <c r="D2" s="605"/>
      <c r="E2" s="605"/>
    </row>
    <row r="3" spans="1:6" ht="15" customHeight="1">
      <c r="A3" s="441"/>
      <c r="B3" s="605"/>
      <c r="C3" s="605"/>
      <c r="D3" s="605"/>
      <c r="E3" s="605"/>
    </row>
    <row r="4" spans="1:6" ht="13.5" customHeight="1">
      <c r="A4" s="441"/>
      <c r="B4" s="605"/>
      <c r="C4" s="605"/>
      <c r="D4" s="605"/>
      <c r="E4" s="605"/>
    </row>
    <row r="5" spans="1:6" ht="15.75" customHeight="1">
      <c r="A5" s="442"/>
      <c r="B5" s="597" t="s">
        <v>479</v>
      </c>
      <c r="C5" s="597"/>
      <c r="D5" s="597"/>
      <c r="E5" s="597"/>
    </row>
    <row r="6" spans="1:6" ht="45" customHeight="1">
      <c r="A6" s="599" t="s">
        <v>480</v>
      </c>
      <c r="B6" s="599"/>
      <c r="C6" s="599"/>
      <c r="D6" s="599"/>
      <c r="E6" s="599"/>
    </row>
    <row r="7" spans="1:6" ht="21.75" customHeight="1">
      <c r="A7" s="650" t="s">
        <v>481</v>
      </c>
      <c r="B7" s="650"/>
      <c r="C7" s="650"/>
      <c r="D7" s="650"/>
      <c r="E7" s="650"/>
    </row>
    <row r="8" spans="1:6" ht="23.25" customHeight="1">
      <c r="A8" s="443"/>
      <c r="B8" s="364"/>
      <c r="C8" s="444"/>
      <c r="E8" s="445" t="s">
        <v>454</v>
      </c>
    </row>
    <row r="9" spans="1:6" ht="82.5" customHeight="1">
      <c r="A9" s="446" t="s">
        <v>482</v>
      </c>
      <c r="B9" s="447" t="s">
        <v>483</v>
      </c>
      <c r="C9" s="448" t="s">
        <v>471</v>
      </c>
      <c r="D9" s="448" t="s">
        <v>472</v>
      </c>
      <c r="E9" s="448" t="s">
        <v>473</v>
      </c>
    </row>
    <row r="10" spans="1:6" ht="28.5">
      <c r="A10" s="449"/>
      <c r="B10" s="450" t="s">
        <v>484</v>
      </c>
      <c r="C10" s="451">
        <f>C11</f>
        <v>0</v>
      </c>
      <c r="D10" s="451">
        <v>0</v>
      </c>
      <c r="E10" s="451">
        <v>0</v>
      </c>
    </row>
    <row r="11" spans="1:6" ht="28.5">
      <c r="A11" s="452" t="s">
        <v>485</v>
      </c>
      <c r="B11" s="450" t="s">
        <v>486</v>
      </c>
      <c r="C11" s="451">
        <v>0</v>
      </c>
      <c r="D11" s="453">
        <v>0</v>
      </c>
      <c r="E11" s="453">
        <v>0</v>
      </c>
    </row>
    <row r="12" spans="1:6" ht="30">
      <c r="A12" s="449" t="s">
        <v>487</v>
      </c>
      <c r="B12" s="454" t="s">
        <v>488</v>
      </c>
      <c r="C12" s="451">
        <f>C13</f>
        <v>0</v>
      </c>
      <c r="D12" s="453">
        <v>0</v>
      </c>
      <c r="E12" s="453">
        <v>0</v>
      </c>
    </row>
    <row r="13" spans="1:6" ht="45">
      <c r="A13" s="449" t="s">
        <v>489</v>
      </c>
      <c r="B13" s="454" t="s">
        <v>490</v>
      </c>
      <c r="C13" s="451">
        <v>0</v>
      </c>
      <c r="D13" s="453">
        <v>0</v>
      </c>
      <c r="E13" s="453">
        <v>0</v>
      </c>
    </row>
    <row r="14" spans="1:6" ht="45">
      <c r="A14" s="449" t="s">
        <v>491</v>
      </c>
      <c r="B14" s="455" t="s">
        <v>492</v>
      </c>
      <c r="C14" s="451">
        <v>0</v>
      </c>
      <c r="D14" s="453">
        <v>0</v>
      </c>
      <c r="E14" s="453">
        <v>0</v>
      </c>
      <c r="F14" s="456"/>
    </row>
    <row r="15" spans="1:6" ht="45">
      <c r="A15" s="449" t="s">
        <v>493</v>
      </c>
      <c r="B15" s="455" t="s">
        <v>494</v>
      </c>
      <c r="C15" s="451">
        <v>0</v>
      </c>
      <c r="D15" s="453">
        <v>0</v>
      </c>
      <c r="E15" s="453">
        <v>0</v>
      </c>
    </row>
    <row r="16" spans="1:6" ht="42.75">
      <c r="A16" s="452" t="s">
        <v>495</v>
      </c>
      <c r="B16" s="450" t="s">
        <v>496</v>
      </c>
      <c r="C16" s="451">
        <v>0</v>
      </c>
      <c r="D16" s="453">
        <v>0</v>
      </c>
      <c r="E16" s="453">
        <v>0</v>
      </c>
    </row>
    <row r="17" spans="1:5" ht="45">
      <c r="A17" s="449" t="s">
        <v>497</v>
      </c>
      <c r="B17" s="454" t="s">
        <v>498</v>
      </c>
      <c r="C17" s="457">
        <v>0</v>
      </c>
      <c r="D17" s="453">
        <v>0</v>
      </c>
      <c r="E17" s="453">
        <v>0</v>
      </c>
    </row>
    <row r="18" spans="1:5" ht="45">
      <c r="A18" s="449" t="s">
        <v>499</v>
      </c>
      <c r="B18" s="455" t="s">
        <v>500</v>
      </c>
      <c r="C18" s="457">
        <v>0</v>
      </c>
      <c r="D18" s="453">
        <v>0</v>
      </c>
      <c r="E18" s="453">
        <v>0</v>
      </c>
    </row>
    <row r="19" spans="1:5" ht="60">
      <c r="A19" s="449" t="s">
        <v>501</v>
      </c>
      <c r="B19" s="455" t="s">
        <v>502</v>
      </c>
      <c r="C19" s="457">
        <v>0</v>
      </c>
      <c r="D19" s="453">
        <v>0</v>
      </c>
      <c r="E19" s="453">
        <v>0</v>
      </c>
    </row>
    <row r="20" spans="1:5" ht="57.75" customHeight="1">
      <c r="A20" s="449" t="s">
        <v>503</v>
      </c>
      <c r="B20" s="455" t="s">
        <v>504</v>
      </c>
      <c r="C20" s="457">
        <v>0</v>
      </c>
      <c r="D20" s="453">
        <v>0</v>
      </c>
      <c r="E20" s="453">
        <v>0</v>
      </c>
    </row>
    <row r="21" spans="1:5" ht="48" hidden="1" customHeight="1">
      <c r="A21" s="458" t="s">
        <v>505</v>
      </c>
      <c r="B21" s="459" t="s">
        <v>506</v>
      </c>
      <c r="C21" s="460"/>
      <c r="D21" s="460"/>
      <c r="E21" s="460"/>
    </row>
    <row r="22" spans="1:5" ht="48.75" hidden="1" customHeight="1">
      <c r="A22" s="458" t="s">
        <v>507</v>
      </c>
      <c r="B22" s="459" t="s">
        <v>508</v>
      </c>
      <c r="C22" s="461"/>
      <c r="D22" s="461"/>
      <c r="E22" s="461"/>
    </row>
    <row r="23" spans="1:5" ht="1.5" hidden="1" customHeight="1">
      <c r="A23" s="458" t="s">
        <v>509</v>
      </c>
      <c r="B23" s="459" t="s">
        <v>510</v>
      </c>
      <c r="C23" s="461"/>
      <c r="D23" s="461"/>
      <c r="E23" s="461"/>
    </row>
    <row r="24" spans="1:5" ht="48" hidden="1" customHeight="1">
      <c r="A24" s="458" t="s">
        <v>511</v>
      </c>
      <c r="B24" s="459" t="s">
        <v>512</v>
      </c>
      <c r="C24" s="461"/>
      <c r="D24" s="461"/>
      <c r="E24" s="461"/>
    </row>
    <row r="25" spans="1:5" ht="48.75" hidden="1" customHeight="1">
      <c r="A25" s="458" t="s">
        <v>513</v>
      </c>
      <c r="B25" s="459" t="s">
        <v>514</v>
      </c>
      <c r="C25" s="461"/>
      <c r="D25" s="461"/>
      <c r="E25" s="461"/>
    </row>
    <row r="26" spans="1:5" ht="48.75" hidden="1" customHeight="1">
      <c r="A26" s="458" t="s">
        <v>515</v>
      </c>
      <c r="B26" s="459" t="s">
        <v>516</v>
      </c>
      <c r="C26" s="461"/>
      <c r="D26" s="461"/>
      <c r="E26" s="461"/>
    </row>
    <row r="27" spans="1:5" ht="50.25" hidden="1" customHeight="1">
      <c r="A27" s="458" t="s">
        <v>517</v>
      </c>
      <c r="B27" s="459" t="s">
        <v>518</v>
      </c>
      <c r="C27" s="461"/>
      <c r="D27" s="461"/>
      <c r="E27" s="461"/>
    </row>
  </sheetData>
  <mergeCells count="5">
    <mergeCell ref="B1:E1"/>
    <mergeCell ref="B2:E4"/>
    <mergeCell ref="B5:E5"/>
    <mergeCell ref="A6:E6"/>
    <mergeCell ref="A7:E7"/>
  </mergeCells>
  <pageMargins left="0.59055118110236227" right="0.19685039370078741" top="0.59055118110236227" bottom="0.19685039370078741" header="0.51181102362204722" footer="0.51181102362204722"/>
  <pageSetup paperSize="9" scale="90" orientation="portrait" r:id="rId1"/>
  <headerFooter alignWithMargins="0"/>
  <rowBreaks count="1" manualBreakCount="1">
    <brk id="3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topLeftCell="A16" workbookViewId="0">
      <selection activeCell="F24" sqref="F24"/>
    </sheetView>
  </sheetViews>
  <sheetFormatPr defaultRowHeight="15"/>
  <cols>
    <col min="1" max="1" width="8.5703125" style="463" customWidth="1"/>
    <col min="2" max="2" width="21.42578125" style="463" customWidth="1"/>
    <col min="3" max="3" width="20.28515625" style="463" customWidth="1"/>
    <col min="4" max="4" width="18.7109375" style="463" customWidth="1"/>
    <col min="5" max="6" width="19" style="463" customWidth="1"/>
    <col min="7" max="7" width="18.7109375" style="463" customWidth="1"/>
    <col min="8" max="8" width="9.140625" style="463" hidden="1" customWidth="1"/>
    <col min="9" max="16384" width="9.140625" style="463"/>
  </cols>
  <sheetData>
    <row r="1" spans="1:7" ht="33.75" customHeight="1">
      <c r="D1" s="464"/>
      <c r="E1" s="657" t="s">
        <v>519</v>
      </c>
      <c r="F1" s="657"/>
      <c r="G1" s="657"/>
    </row>
    <row r="2" spans="1:7" ht="18.75">
      <c r="D2" s="464"/>
      <c r="E2" s="658" t="s">
        <v>520</v>
      </c>
      <c r="F2" s="658"/>
      <c r="G2" s="658"/>
    </row>
    <row r="3" spans="1:7" ht="18.75">
      <c r="D3" s="464"/>
      <c r="E3" s="658"/>
      <c r="F3" s="658"/>
      <c r="G3" s="658"/>
    </row>
    <row r="4" spans="1:7" ht="18.75">
      <c r="D4" s="465"/>
      <c r="E4" s="658"/>
      <c r="F4" s="658"/>
      <c r="G4" s="658"/>
    </row>
    <row r="5" spans="1:7" ht="70.5" customHeight="1">
      <c r="D5" s="466"/>
      <c r="E5" s="658"/>
      <c r="F5" s="658"/>
      <c r="G5" s="658"/>
    </row>
    <row r="6" spans="1:7" ht="18.75">
      <c r="D6" s="467"/>
      <c r="E6" s="659" t="s">
        <v>521</v>
      </c>
      <c r="F6" s="659"/>
      <c r="G6" s="659"/>
    </row>
    <row r="7" spans="1:7">
      <c r="D7" s="468"/>
      <c r="E7" s="468"/>
      <c r="F7" s="468"/>
      <c r="G7" s="468"/>
    </row>
    <row r="8" spans="1:7">
      <c r="D8" s="468"/>
      <c r="E8" s="468"/>
      <c r="F8" s="468"/>
      <c r="G8" s="468"/>
    </row>
    <row r="9" spans="1:7">
      <c r="D9" s="468"/>
      <c r="E9" s="468"/>
      <c r="F9" s="468"/>
      <c r="G9" s="468"/>
    </row>
    <row r="10" spans="1:7">
      <c r="D10" s="468"/>
      <c r="E10" s="468"/>
      <c r="F10" s="468"/>
      <c r="G10" s="468"/>
    </row>
    <row r="11" spans="1:7">
      <c r="D11" s="468"/>
      <c r="E11" s="468"/>
      <c r="F11" s="468"/>
      <c r="G11" s="468"/>
    </row>
    <row r="13" spans="1:7" ht="18.75">
      <c r="A13" s="660" t="s">
        <v>522</v>
      </c>
      <c r="B13" s="660"/>
      <c r="C13" s="660"/>
      <c r="D13" s="660"/>
      <c r="E13" s="660"/>
      <c r="F13" s="660"/>
      <c r="G13" s="660"/>
    </row>
    <row r="14" spans="1:7" ht="18.75">
      <c r="A14" s="660" t="s">
        <v>523</v>
      </c>
      <c r="B14" s="660"/>
      <c r="C14" s="660"/>
      <c r="D14" s="660"/>
      <c r="E14" s="660"/>
      <c r="F14" s="660"/>
      <c r="G14" s="660"/>
    </row>
    <row r="17" spans="1:7" ht="42" customHeight="1">
      <c r="A17" s="661" t="s">
        <v>524</v>
      </c>
      <c r="B17" s="661"/>
      <c r="C17" s="661"/>
      <c r="D17" s="661"/>
      <c r="E17" s="661"/>
      <c r="F17" s="661"/>
      <c r="G17" s="661"/>
    </row>
    <row r="18" spans="1:7" ht="15.75">
      <c r="A18" s="662" t="s">
        <v>525</v>
      </c>
      <c r="B18" s="662"/>
      <c r="C18" s="662"/>
      <c r="D18" s="662"/>
      <c r="E18" s="662"/>
      <c r="F18" s="662"/>
      <c r="G18" s="662"/>
    </row>
    <row r="19" spans="1:7" ht="30" customHeight="1" thickBot="1">
      <c r="G19" s="469" t="s">
        <v>454</v>
      </c>
    </row>
    <row r="20" spans="1:7" ht="75" customHeight="1">
      <c r="A20" s="470" t="s">
        <v>526</v>
      </c>
      <c r="B20" s="471" t="s">
        <v>527</v>
      </c>
      <c r="C20" s="471" t="s">
        <v>528</v>
      </c>
      <c r="D20" s="471" t="s">
        <v>529</v>
      </c>
      <c r="E20" s="471" t="s">
        <v>530</v>
      </c>
      <c r="F20" s="471" t="s">
        <v>531</v>
      </c>
      <c r="G20" s="472" t="s">
        <v>532</v>
      </c>
    </row>
    <row r="21" spans="1:7" ht="53.25" customHeight="1" thickBot="1">
      <c r="A21" s="473">
        <v>1</v>
      </c>
      <c r="B21" s="474" t="s">
        <v>533</v>
      </c>
      <c r="C21" s="474" t="s">
        <v>533</v>
      </c>
      <c r="D21" s="474" t="s">
        <v>533</v>
      </c>
      <c r="E21" s="474" t="s">
        <v>533</v>
      </c>
      <c r="F21" s="474" t="s">
        <v>533</v>
      </c>
      <c r="G21" s="475" t="s">
        <v>533</v>
      </c>
    </row>
    <row r="25" spans="1:7" ht="15.75">
      <c r="A25" s="662" t="s">
        <v>534</v>
      </c>
      <c r="B25" s="662"/>
      <c r="C25" s="662"/>
      <c r="D25" s="662"/>
      <c r="E25" s="662"/>
      <c r="F25" s="662"/>
      <c r="G25" s="662"/>
    </row>
    <row r="26" spans="1:7" ht="15.75">
      <c r="A26" s="662" t="s">
        <v>535</v>
      </c>
      <c r="B26" s="662"/>
      <c r="C26" s="662"/>
      <c r="D26" s="662"/>
      <c r="E26" s="662"/>
      <c r="F26" s="662"/>
      <c r="G26" s="662"/>
    </row>
    <row r="27" spans="1:7" ht="18">
      <c r="A27" s="476"/>
      <c r="B27" s="476"/>
      <c r="C27" s="476"/>
      <c r="D27" s="476"/>
      <c r="E27" s="476"/>
      <c r="F27" s="476"/>
      <c r="G27" s="476"/>
    </row>
    <row r="28" spans="1:7" ht="15.75" thickBot="1">
      <c r="G28" s="469" t="s">
        <v>454</v>
      </c>
    </row>
    <row r="29" spans="1:7" ht="63" customHeight="1">
      <c r="A29" s="663" t="s">
        <v>536</v>
      </c>
      <c r="B29" s="664"/>
      <c r="C29" s="664"/>
      <c r="D29" s="665"/>
      <c r="E29" s="666" t="s">
        <v>100</v>
      </c>
      <c r="F29" s="664"/>
      <c r="G29" s="667"/>
    </row>
    <row r="30" spans="1:7" ht="15.75">
      <c r="A30" s="651" t="s">
        <v>537</v>
      </c>
      <c r="B30" s="652"/>
      <c r="C30" s="652"/>
      <c r="D30" s="653"/>
      <c r="E30" s="477" t="s">
        <v>147</v>
      </c>
      <c r="F30" s="477" t="s">
        <v>308</v>
      </c>
      <c r="G30" s="478" t="s">
        <v>433</v>
      </c>
    </row>
    <row r="31" spans="1:7" ht="33.75" customHeight="1" thickBot="1">
      <c r="A31" s="654"/>
      <c r="B31" s="655"/>
      <c r="C31" s="655"/>
      <c r="D31" s="656"/>
      <c r="E31" s="479">
        <v>0</v>
      </c>
      <c r="F31" s="479">
        <v>0</v>
      </c>
      <c r="G31" s="480">
        <v>0</v>
      </c>
    </row>
  </sheetData>
  <mergeCells count="12">
    <mergeCell ref="A30:D31"/>
    <mergeCell ref="E1:G1"/>
    <mergeCell ref="E2:G5"/>
    <mergeCell ref="E6:G6"/>
    <mergeCell ref="A13:G13"/>
    <mergeCell ref="A14:G14"/>
    <mergeCell ref="A17:G17"/>
    <mergeCell ref="A18:G18"/>
    <mergeCell ref="A25:G25"/>
    <mergeCell ref="A26:G26"/>
    <mergeCell ref="A29:D29"/>
    <mergeCell ref="E29:G29"/>
  </mergeCells>
  <pageMargins left="0.51181102362204722" right="0.31496062992125984" top="0.74803149606299213" bottom="0.74803149606299213" header="0.31496062992125984" footer="0.31496062992125984"/>
  <pageSetup paperSize="9" scale="7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2" zoomScaleSheetLayoutView="100" workbookViewId="0">
      <selection activeCell="D7" sqref="D7"/>
    </sheetView>
  </sheetViews>
  <sheetFormatPr defaultRowHeight="15.75"/>
  <cols>
    <col min="1" max="1" width="4.85546875" style="481" customWidth="1"/>
    <col min="2" max="2" width="53.28515625" style="482" customWidth="1"/>
    <col min="3" max="3" width="15.85546875" style="482" customWidth="1"/>
    <col min="4" max="4" width="17.85546875" style="482" customWidth="1"/>
    <col min="5" max="5" width="15.85546875" style="534" customWidth="1"/>
    <col min="6" max="256" width="9.140625" style="482"/>
    <col min="257" max="257" width="4.85546875" style="482" customWidth="1"/>
    <col min="258" max="258" width="53.28515625" style="482" customWidth="1"/>
    <col min="259" max="259" width="15.85546875" style="482" customWidth="1"/>
    <col min="260" max="260" width="17.85546875" style="482" customWidth="1"/>
    <col min="261" max="261" width="15.85546875" style="482" customWidth="1"/>
    <col min="262" max="512" width="9.140625" style="482"/>
    <col min="513" max="513" width="4.85546875" style="482" customWidth="1"/>
    <col min="514" max="514" width="53.28515625" style="482" customWidth="1"/>
    <col min="515" max="515" width="15.85546875" style="482" customWidth="1"/>
    <col min="516" max="516" width="17.85546875" style="482" customWidth="1"/>
    <col min="517" max="517" width="15.85546875" style="482" customWidth="1"/>
    <col min="518" max="768" width="9.140625" style="482"/>
    <col min="769" max="769" width="4.85546875" style="482" customWidth="1"/>
    <col min="770" max="770" width="53.28515625" style="482" customWidth="1"/>
    <col min="771" max="771" width="15.85546875" style="482" customWidth="1"/>
    <col min="772" max="772" width="17.85546875" style="482" customWidth="1"/>
    <col min="773" max="773" width="15.85546875" style="482" customWidth="1"/>
    <col min="774" max="1024" width="9.140625" style="482"/>
    <col min="1025" max="1025" width="4.85546875" style="482" customWidth="1"/>
    <col min="1026" max="1026" width="53.28515625" style="482" customWidth="1"/>
    <col min="1027" max="1027" width="15.85546875" style="482" customWidth="1"/>
    <col min="1028" max="1028" width="17.85546875" style="482" customWidth="1"/>
    <col min="1029" max="1029" width="15.85546875" style="482" customWidth="1"/>
    <col min="1030" max="1280" width="9.140625" style="482"/>
    <col min="1281" max="1281" width="4.85546875" style="482" customWidth="1"/>
    <col min="1282" max="1282" width="53.28515625" style="482" customWidth="1"/>
    <col min="1283" max="1283" width="15.85546875" style="482" customWidth="1"/>
    <col min="1284" max="1284" width="17.85546875" style="482" customWidth="1"/>
    <col min="1285" max="1285" width="15.85546875" style="482" customWidth="1"/>
    <col min="1286" max="1536" width="9.140625" style="482"/>
    <col min="1537" max="1537" width="4.85546875" style="482" customWidth="1"/>
    <col min="1538" max="1538" width="53.28515625" style="482" customWidth="1"/>
    <col min="1539" max="1539" width="15.85546875" style="482" customWidth="1"/>
    <col min="1540" max="1540" width="17.85546875" style="482" customWidth="1"/>
    <col min="1541" max="1541" width="15.85546875" style="482" customWidth="1"/>
    <col min="1542" max="1792" width="9.140625" style="482"/>
    <col min="1793" max="1793" width="4.85546875" style="482" customWidth="1"/>
    <col min="1794" max="1794" width="53.28515625" style="482" customWidth="1"/>
    <col min="1795" max="1795" width="15.85546875" style="482" customWidth="1"/>
    <col min="1796" max="1796" width="17.85546875" style="482" customWidth="1"/>
    <col min="1797" max="1797" width="15.85546875" style="482" customWidth="1"/>
    <col min="1798" max="2048" width="9.140625" style="482"/>
    <col min="2049" max="2049" width="4.85546875" style="482" customWidth="1"/>
    <col min="2050" max="2050" width="53.28515625" style="482" customWidth="1"/>
    <col min="2051" max="2051" width="15.85546875" style="482" customWidth="1"/>
    <col min="2052" max="2052" width="17.85546875" style="482" customWidth="1"/>
    <col min="2053" max="2053" width="15.85546875" style="482" customWidth="1"/>
    <col min="2054" max="2304" width="9.140625" style="482"/>
    <col min="2305" max="2305" width="4.85546875" style="482" customWidth="1"/>
    <col min="2306" max="2306" width="53.28515625" style="482" customWidth="1"/>
    <col min="2307" max="2307" width="15.85546875" style="482" customWidth="1"/>
    <col min="2308" max="2308" width="17.85546875" style="482" customWidth="1"/>
    <col min="2309" max="2309" width="15.85546875" style="482" customWidth="1"/>
    <col min="2310" max="2560" width="9.140625" style="482"/>
    <col min="2561" max="2561" width="4.85546875" style="482" customWidth="1"/>
    <col min="2562" max="2562" width="53.28515625" style="482" customWidth="1"/>
    <col min="2563" max="2563" width="15.85546875" style="482" customWidth="1"/>
    <col min="2564" max="2564" width="17.85546875" style="482" customWidth="1"/>
    <col min="2565" max="2565" width="15.85546875" style="482" customWidth="1"/>
    <col min="2566" max="2816" width="9.140625" style="482"/>
    <col min="2817" max="2817" width="4.85546875" style="482" customWidth="1"/>
    <col min="2818" max="2818" width="53.28515625" style="482" customWidth="1"/>
    <col min="2819" max="2819" width="15.85546875" style="482" customWidth="1"/>
    <col min="2820" max="2820" width="17.85546875" style="482" customWidth="1"/>
    <col min="2821" max="2821" width="15.85546875" style="482" customWidth="1"/>
    <col min="2822" max="3072" width="9.140625" style="482"/>
    <col min="3073" max="3073" width="4.85546875" style="482" customWidth="1"/>
    <col min="3074" max="3074" width="53.28515625" style="482" customWidth="1"/>
    <col min="3075" max="3075" width="15.85546875" style="482" customWidth="1"/>
    <col min="3076" max="3076" width="17.85546875" style="482" customWidth="1"/>
    <col min="3077" max="3077" width="15.85546875" style="482" customWidth="1"/>
    <col min="3078" max="3328" width="9.140625" style="482"/>
    <col min="3329" max="3329" width="4.85546875" style="482" customWidth="1"/>
    <col min="3330" max="3330" width="53.28515625" style="482" customWidth="1"/>
    <col min="3331" max="3331" width="15.85546875" style="482" customWidth="1"/>
    <col min="3332" max="3332" width="17.85546875" style="482" customWidth="1"/>
    <col min="3333" max="3333" width="15.85546875" style="482" customWidth="1"/>
    <col min="3334" max="3584" width="9.140625" style="482"/>
    <col min="3585" max="3585" width="4.85546875" style="482" customWidth="1"/>
    <col min="3586" max="3586" width="53.28515625" style="482" customWidth="1"/>
    <col min="3587" max="3587" width="15.85546875" style="482" customWidth="1"/>
    <col min="3588" max="3588" width="17.85546875" style="482" customWidth="1"/>
    <col min="3589" max="3589" width="15.85546875" style="482" customWidth="1"/>
    <col min="3590" max="3840" width="9.140625" style="482"/>
    <col min="3841" max="3841" width="4.85546875" style="482" customWidth="1"/>
    <col min="3842" max="3842" width="53.28515625" style="482" customWidth="1"/>
    <col min="3843" max="3843" width="15.85546875" style="482" customWidth="1"/>
    <col min="3844" max="3844" width="17.85546875" style="482" customWidth="1"/>
    <col min="3845" max="3845" width="15.85546875" style="482" customWidth="1"/>
    <col min="3846" max="4096" width="9.140625" style="482"/>
    <col min="4097" max="4097" width="4.85546875" style="482" customWidth="1"/>
    <col min="4098" max="4098" width="53.28515625" style="482" customWidth="1"/>
    <col min="4099" max="4099" width="15.85546875" style="482" customWidth="1"/>
    <col min="4100" max="4100" width="17.85546875" style="482" customWidth="1"/>
    <col min="4101" max="4101" width="15.85546875" style="482" customWidth="1"/>
    <col min="4102" max="4352" width="9.140625" style="482"/>
    <col min="4353" max="4353" width="4.85546875" style="482" customWidth="1"/>
    <col min="4354" max="4354" width="53.28515625" style="482" customWidth="1"/>
    <col min="4355" max="4355" width="15.85546875" style="482" customWidth="1"/>
    <col min="4356" max="4356" width="17.85546875" style="482" customWidth="1"/>
    <col min="4357" max="4357" width="15.85546875" style="482" customWidth="1"/>
    <col min="4358" max="4608" width="9.140625" style="482"/>
    <col min="4609" max="4609" width="4.85546875" style="482" customWidth="1"/>
    <col min="4610" max="4610" width="53.28515625" style="482" customWidth="1"/>
    <col min="4611" max="4611" width="15.85546875" style="482" customWidth="1"/>
    <col min="4612" max="4612" width="17.85546875" style="482" customWidth="1"/>
    <col min="4613" max="4613" width="15.85546875" style="482" customWidth="1"/>
    <col min="4614" max="4864" width="9.140625" style="482"/>
    <col min="4865" max="4865" width="4.85546875" style="482" customWidth="1"/>
    <col min="4866" max="4866" width="53.28515625" style="482" customWidth="1"/>
    <col min="4867" max="4867" width="15.85546875" style="482" customWidth="1"/>
    <col min="4868" max="4868" width="17.85546875" style="482" customWidth="1"/>
    <col min="4869" max="4869" width="15.85546875" style="482" customWidth="1"/>
    <col min="4870" max="5120" width="9.140625" style="482"/>
    <col min="5121" max="5121" width="4.85546875" style="482" customWidth="1"/>
    <col min="5122" max="5122" width="53.28515625" style="482" customWidth="1"/>
    <col min="5123" max="5123" width="15.85546875" style="482" customWidth="1"/>
    <col min="5124" max="5124" width="17.85546875" style="482" customWidth="1"/>
    <col min="5125" max="5125" width="15.85546875" style="482" customWidth="1"/>
    <col min="5126" max="5376" width="9.140625" style="482"/>
    <col min="5377" max="5377" width="4.85546875" style="482" customWidth="1"/>
    <col min="5378" max="5378" width="53.28515625" style="482" customWidth="1"/>
    <col min="5379" max="5379" width="15.85546875" style="482" customWidth="1"/>
    <col min="5380" max="5380" width="17.85546875" style="482" customWidth="1"/>
    <col min="5381" max="5381" width="15.85546875" style="482" customWidth="1"/>
    <col min="5382" max="5632" width="9.140625" style="482"/>
    <col min="5633" max="5633" width="4.85546875" style="482" customWidth="1"/>
    <col min="5634" max="5634" width="53.28515625" style="482" customWidth="1"/>
    <col min="5635" max="5635" width="15.85546875" style="482" customWidth="1"/>
    <col min="5636" max="5636" width="17.85546875" style="482" customWidth="1"/>
    <col min="5637" max="5637" width="15.85546875" style="482" customWidth="1"/>
    <col min="5638" max="5888" width="9.140625" style="482"/>
    <col min="5889" max="5889" width="4.85546875" style="482" customWidth="1"/>
    <col min="5890" max="5890" width="53.28515625" style="482" customWidth="1"/>
    <col min="5891" max="5891" width="15.85546875" style="482" customWidth="1"/>
    <col min="5892" max="5892" width="17.85546875" style="482" customWidth="1"/>
    <col min="5893" max="5893" width="15.85546875" style="482" customWidth="1"/>
    <col min="5894" max="6144" width="9.140625" style="482"/>
    <col min="6145" max="6145" width="4.85546875" style="482" customWidth="1"/>
    <col min="6146" max="6146" width="53.28515625" style="482" customWidth="1"/>
    <col min="6147" max="6147" width="15.85546875" style="482" customWidth="1"/>
    <col min="6148" max="6148" width="17.85546875" style="482" customWidth="1"/>
    <col min="6149" max="6149" width="15.85546875" style="482" customWidth="1"/>
    <col min="6150" max="6400" width="9.140625" style="482"/>
    <col min="6401" max="6401" width="4.85546875" style="482" customWidth="1"/>
    <col min="6402" max="6402" width="53.28515625" style="482" customWidth="1"/>
    <col min="6403" max="6403" width="15.85546875" style="482" customWidth="1"/>
    <col min="6404" max="6404" width="17.85546875" style="482" customWidth="1"/>
    <col min="6405" max="6405" width="15.85546875" style="482" customWidth="1"/>
    <col min="6406" max="6656" width="9.140625" style="482"/>
    <col min="6657" max="6657" width="4.85546875" style="482" customWidth="1"/>
    <col min="6658" max="6658" width="53.28515625" style="482" customWidth="1"/>
    <col min="6659" max="6659" width="15.85546875" style="482" customWidth="1"/>
    <col min="6660" max="6660" width="17.85546875" style="482" customWidth="1"/>
    <col min="6661" max="6661" width="15.85546875" style="482" customWidth="1"/>
    <col min="6662" max="6912" width="9.140625" style="482"/>
    <col min="6913" max="6913" width="4.85546875" style="482" customWidth="1"/>
    <col min="6914" max="6914" width="53.28515625" style="482" customWidth="1"/>
    <col min="6915" max="6915" width="15.85546875" style="482" customWidth="1"/>
    <col min="6916" max="6916" width="17.85546875" style="482" customWidth="1"/>
    <col min="6917" max="6917" width="15.85546875" style="482" customWidth="1"/>
    <col min="6918" max="7168" width="9.140625" style="482"/>
    <col min="7169" max="7169" width="4.85546875" style="482" customWidth="1"/>
    <col min="7170" max="7170" width="53.28515625" style="482" customWidth="1"/>
    <col min="7171" max="7171" width="15.85546875" style="482" customWidth="1"/>
    <col min="7172" max="7172" width="17.85546875" style="482" customWidth="1"/>
    <col min="7173" max="7173" width="15.85546875" style="482" customWidth="1"/>
    <col min="7174" max="7424" width="9.140625" style="482"/>
    <col min="7425" max="7425" width="4.85546875" style="482" customWidth="1"/>
    <col min="7426" max="7426" width="53.28515625" style="482" customWidth="1"/>
    <col min="7427" max="7427" width="15.85546875" style="482" customWidth="1"/>
    <col min="7428" max="7428" width="17.85546875" style="482" customWidth="1"/>
    <col min="7429" max="7429" width="15.85546875" style="482" customWidth="1"/>
    <col min="7430" max="7680" width="9.140625" style="482"/>
    <col min="7681" max="7681" width="4.85546875" style="482" customWidth="1"/>
    <col min="7682" max="7682" width="53.28515625" style="482" customWidth="1"/>
    <col min="7683" max="7683" width="15.85546875" style="482" customWidth="1"/>
    <col min="7684" max="7684" width="17.85546875" style="482" customWidth="1"/>
    <col min="7685" max="7685" width="15.85546875" style="482" customWidth="1"/>
    <col min="7686" max="7936" width="9.140625" style="482"/>
    <col min="7937" max="7937" width="4.85546875" style="482" customWidth="1"/>
    <col min="7938" max="7938" width="53.28515625" style="482" customWidth="1"/>
    <col min="7939" max="7939" width="15.85546875" style="482" customWidth="1"/>
    <col min="7940" max="7940" width="17.85546875" style="482" customWidth="1"/>
    <col min="7941" max="7941" width="15.85546875" style="482" customWidth="1"/>
    <col min="7942" max="8192" width="9.140625" style="482"/>
    <col min="8193" max="8193" width="4.85546875" style="482" customWidth="1"/>
    <col min="8194" max="8194" width="53.28515625" style="482" customWidth="1"/>
    <col min="8195" max="8195" width="15.85546875" style="482" customWidth="1"/>
    <col min="8196" max="8196" width="17.85546875" style="482" customWidth="1"/>
    <col min="8197" max="8197" width="15.85546875" style="482" customWidth="1"/>
    <col min="8198" max="8448" width="9.140625" style="482"/>
    <col min="8449" max="8449" width="4.85546875" style="482" customWidth="1"/>
    <col min="8450" max="8450" width="53.28515625" style="482" customWidth="1"/>
    <col min="8451" max="8451" width="15.85546875" style="482" customWidth="1"/>
    <col min="8452" max="8452" width="17.85546875" style="482" customWidth="1"/>
    <col min="8453" max="8453" width="15.85546875" style="482" customWidth="1"/>
    <col min="8454" max="8704" width="9.140625" style="482"/>
    <col min="8705" max="8705" width="4.85546875" style="482" customWidth="1"/>
    <col min="8706" max="8706" width="53.28515625" style="482" customWidth="1"/>
    <col min="8707" max="8707" width="15.85546875" style="482" customWidth="1"/>
    <col min="8708" max="8708" width="17.85546875" style="482" customWidth="1"/>
    <col min="8709" max="8709" width="15.85546875" style="482" customWidth="1"/>
    <col min="8710" max="8960" width="9.140625" style="482"/>
    <col min="8961" max="8961" width="4.85546875" style="482" customWidth="1"/>
    <col min="8962" max="8962" width="53.28515625" style="482" customWidth="1"/>
    <col min="8963" max="8963" width="15.85546875" style="482" customWidth="1"/>
    <col min="8964" max="8964" width="17.85546875" style="482" customWidth="1"/>
    <col min="8965" max="8965" width="15.85546875" style="482" customWidth="1"/>
    <col min="8966" max="9216" width="9.140625" style="482"/>
    <col min="9217" max="9217" width="4.85546875" style="482" customWidth="1"/>
    <col min="9218" max="9218" width="53.28515625" style="482" customWidth="1"/>
    <col min="9219" max="9219" width="15.85546875" style="482" customWidth="1"/>
    <col min="9220" max="9220" width="17.85546875" style="482" customWidth="1"/>
    <col min="9221" max="9221" width="15.85546875" style="482" customWidth="1"/>
    <col min="9222" max="9472" width="9.140625" style="482"/>
    <col min="9473" max="9473" width="4.85546875" style="482" customWidth="1"/>
    <col min="9474" max="9474" width="53.28515625" style="482" customWidth="1"/>
    <col min="9475" max="9475" width="15.85546875" style="482" customWidth="1"/>
    <col min="9476" max="9476" width="17.85546875" style="482" customWidth="1"/>
    <col min="9477" max="9477" width="15.85546875" style="482" customWidth="1"/>
    <col min="9478" max="9728" width="9.140625" style="482"/>
    <col min="9729" max="9729" width="4.85546875" style="482" customWidth="1"/>
    <col min="9730" max="9730" width="53.28515625" style="482" customWidth="1"/>
    <col min="9731" max="9731" width="15.85546875" style="482" customWidth="1"/>
    <col min="9732" max="9732" width="17.85546875" style="482" customWidth="1"/>
    <col min="9733" max="9733" width="15.85546875" style="482" customWidth="1"/>
    <col min="9734" max="9984" width="9.140625" style="482"/>
    <col min="9985" max="9985" width="4.85546875" style="482" customWidth="1"/>
    <col min="9986" max="9986" width="53.28515625" style="482" customWidth="1"/>
    <col min="9987" max="9987" width="15.85546875" style="482" customWidth="1"/>
    <col min="9988" max="9988" width="17.85546875" style="482" customWidth="1"/>
    <col min="9989" max="9989" width="15.85546875" style="482" customWidth="1"/>
    <col min="9990" max="10240" width="9.140625" style="482"/>
    <col min="10241" max="10241" width="4.85546875" style="482" customWidth="1"/>
    <col min="10242" max="10242" width="53.28515625" style="482" customWidth="1"/>
    <col min="10243" max="10243" width="15.85546875" style="482" customWidth="1"/>
    <col min="10244" max="10244" width="17.85546875" style="482" customWidth="1"/>
    <col min="10245" max="10245" width="15.85546875" style="482" customWidth="1"/>
    <col min="10246" max="10496" width="9.140625" style="482"/>
    <col min="10497" max="10497" width="4.85546875" style="482" customWidth="1"/>
    <col min="10498" max="10498" width="53.28515625" style="482" customWidth="1"/>
    <col min="10499" max="10499" width="15.85546875" style="482" customWidth="1"/>
    <col min="10500" max="10500" width="17.85546875" style="482" customWidth="1"/>
    <col min="10501" max="10501" width="15.85546875" style="482" customWidth="1"/>
    <col min="10502" max="10752" width="9.140625" style="482"/>
    <col min="10753" max="10753" width="4.85546875" style="482" customWidth="1"/>
    <col min="10754" max="10754" width="53.28515625" style="482" customWidth="1"/>
    <col min="10755" max="10755" width="15.85546875" style="482" customWidth="1"/>
    <col min="10756" max="10756" width="17.85546875" style="482" customWidth="1"/>
    <col min="10757" max="10757" width="15.85546875" style="482" customWidth="1"/>
    <col min="10758" max="11008" width="9.140625" style="482"/>
    <col min="11009" max="11009" width="4.85546875" style="482" customWidth="1"/>
    <col min="11010" max="11010" width="53.28515625" style="482" customWidth="1"/>
    <col min="11011" max="11011" width="15.85546875" style="482" customWidth="1"/>
    <col min="11012" max="11012" width="17.85546875" style="482" customWidth="1"/>
    <col min="11013" max="11013" width="15.85546875" style="482" customWidth="1"/>
    <col min="11014" max="11264" width="9.140625" style="482"/>
    <col min="11265" max="11265" width="4.85546875" style="482" customWidth="1"/>
    <col min="11266" max="11266" width="53.28515625" style="482" customWidth="1"/>
    <col min="11267" max="11267" width="15.85546875" style="482" customWidth="1"/>
    <col min="11268" max="11268" width="17.85546875" style="482" customWidth="1"/>
    <col min="11269" max="11269" width="15.85546875" style="482" customWidth="1"/>
    <col min="11270" max="11520" width="9.140625" style="482"/>
    <col min="11521" max="11521" width="4.85546875" style="482" customWidth="1"/>
    <col min="11522" max="11522" width="53.28515625" style="482" customWidth="1"/>
    <col min="11523" max="11523" width="15.85546875" style="482" customWidth="1"/>
    <col min="11524" max="11524" width="17.85546875" style="482" customWidth="1"/>
    <col min="11525" max="11525" width="15.85546875" style="482" customWidth="1"/>
    <col min="11526" max="11776" width="9.140625" style="482"/>
    <col min="11777" max="11777" width="4.85546875" style="482" customWidth="1"/>
    <col min="11778" max="11778" width="53.28515625" style="482" customWidth="1"/>
    <col min="11779" max="11779" width="15.85546875" style="482" customWidth="1"/>
    <col min="11780" max="11780" width="17.85546875" style="482" customWidth="1"/>
    <col min="11781" max="11781" width="15.85546875" style="482" customWidth="1"/>
    <col min="11782" max="12032" width="9.140625" style="482"/>
    <col min="12033" max="12033" width="4.85546875" style="482" customWidth="1"/>
    <col min="12034" max="12034" width="53.28515625" style="482" customWidth="1"/>
    <col min="12035" max="12035" width="15.85546875" style="482" customWidth="1"/>
    <col min="12036" max="12036" width="17.85546875" style="482" customWidth="1"/>
    <col min="12037" max="12037" width="15.85546875" style="482" customWidth="1"/>
    <col min="12038" max="12288" width="9.140625" style="482"/>
    <col min="12289" max="12289" width="4.85546875" style="482" customWidth="1"/>
    <col min="12290" max="12290" width="53.28515625" style="482" customWidth="1"/>
    <col min="12291" max="12291" width="15.85546875" style="482" customWidth="1"/>
    <col min="12292" max="12292" width="17.85546875" style="482" customWidth="1"/>
    <col min="12293" max="12293" width="15.85546875" style="482" customWidth="1"/>
    <col min="12294" max="12544" width="9.140625" style="482"/>
    <col min="12545" max="12545" width="4.85546875" style="482" customWidth="1"/>
    <col min="12546" max="12546" width="53.28515625" style="482" customWidth="1"/>
    <col min="12547" max="12547" width="15.85546875" style="482" customWidth="1"/>
    <col min="12548" max="12548" width="17.85546875" style="482" customWidth="1"/>
    <col min="12549" max="12549" width="15.85546875" style="482" customWidth="1"/>
    <col min="12550" max="12800" width="9.140625" style="482"/>
    <col min="12801" max="12801" width="4.85546875" style="482" customWidth="1"/>
    <col min="12802" max="12802" width="53.28515625" style="482" customWidth="1"/>
    <col min="12803" max="12803" width="15.85546875" style="482" customWidth="1"/>
    <col min="12804" max="12804" width="17.85546875" style="482" customWidth="1"/>
    <col min="12805" max="12805" width="15.85546875" style="482" customWidth="1"/>
    <col min="12806" max="13056" width="9.140625" style="482"/>
    <col min="13057" max="13057" width="4.85546875" style="482" customWidth="1"/>
    <col min="13058" max="13058" width="53.28515625" style="482" customWidth="1"/>
    <col min="13059" max="13059" width="15.85546875" style="482" customWidth="1"/>
    <col min="13060" max="13060" width="17.85546875" style="482" customWidth="1"/>
    <col min="13061" max="13061" width="15.85546875" style="482" customWidth="1"/>
    <col min="13062" max="13312" width="9.140625" style="482"/>
    <col min="13313" max="13313" width="4.85546875" style="482" customWidth="1"/>
    <col min="13314" max="13314" width="53.28515625" style="482" customWidth="1"/>
    <col min="13315" max="13315" width="15.85546875" style="482" customWidth="1"/>
    <col min="13316" max="13316" width="17.85546875" style="482" customWidth="1"/>
    <col min="13317" max="13317" width="15.85546875" style="482" customWidth="1"/>
    <col min="13318" max="13568" width="9.140625" style="482"/>
    <col min="13569" max="13569" width="4.85546875" style="482" customWidth="1"/>
    <col min="13570" max="13570" width="53.28515625" style="482" customWidth="1"/>
    <col min="13571" max="13571" width="15.85546875" style="482" customWidth="1"/>
    <col min="13572" max="13572" width="17.85546875" style="482" customWidth="1"/>
    <col min="13573" max="13573" width="15.85546875" style="482" customWidth="1"/>
    <col min="13574" max="13824" width="9.140625" style="482"/>
    <col min="13825" max="13825" width="4.85546875" style="482" customWidth="1"/>
    <col min="13826" max="13826" width="53.28515625" style="482" customWidth="1"/>
    <col min="13827" max="13827" width="15.85546875" style="482" customWidth="1"/>
    <col min="13828" max="13828" width="17.85546875" style="482" customWidth="1"/>
    <col min="13829" max="13829" width="15.85546875" style="482" customWidth="1"/>
    <col min="13830" max="14080" width="9.140625" style="482"/>
    <col min="14081" max="14081" width="4.85546875" style="482" customWidth="1"/>
    <col min="14082" max="14082" width="53.28515625" style="482" customWidth="1"/>
    <col min="14083" max="14083" width="15.85546875" style="482" customWidth="1"/>
    <col min="14084" max="14084" width="17.85546875" style="482" customWidth="1"/>
    <col min="14085" max="14085" width="15.85546875" style="482" customWidth="1"/>
    <col min="14086" max="14336" width="9.140625" style="482"/>
    <col min="14337" max="14337" width="4.85546875" style="482" customWidth="1"/>
    <col min="14338" max="14338" width="53.28515625" style="482" customWidth="1"/>
    <col min="14339" max="14339" width="15.85546875" style="482" customWidth="1"/>
    <col min="14340" max="14340" width="17.85546875" style="482" customWidth="1"/>
    <col min="14341" max="14341" width="15.85546875" style="482" customWidth="1"/>
    <col min="14342" max="14592" width="9.140625" style="482"/>
    <col min="14593" max="14593" width="4.85546875" style="482" customWidth="1"/>
    <col min="14594" max="14594" width="53.28515625" style="482" customWidth="1"/>
    <col min="14595" max="14595" width="15.85546875" style="482" customWidth="1"/>
    <col min="14596" max="14596" width="17.85546875" style="482" customWidth="1"/>
    <col min="14597" max="14597" width="15.85546875" style="482" customWidth="1"/>
    <col min="14598" max="14848" width="9.140625" style="482"/>
    <col min="14849" max="14849" width="4.85546875" style="482" customWidth="1"/>
    <col min="14850" max="14850" width="53.28515625" style="482" customWidth="1"/>
    <col min="14851" max="14851" width="15.85546875" style="482" customWidth="1"/>
    <col min="14852" max="14852" width="17.85546875" style="482" customWidth="1"/>
    <col min="14853" max="14853" width="15.85546875" style="482" customWidth="1"/>
    <col min="14854" max="15104" width="9.140625" style="482"/>
    <col min="15105" max="15105" width="4.85546875" style="482" customWidth="1"/>
    <col min="15106" max="15106" width="53.28515625" style="482" customWidth="1"/>
    <col min="15107" max="15107" width="15.85546875" style="482" customWidth="1"/>
    <col min="15108" max="15108" width="17.85546875" style="482" customWidth="1"/>
    <col min="15109" max="15109" width="15.85546875" style="482" customWidth="1"/>
    <col min="15110" max="15360" width="9.140625" style="482"/>
    <col min="15361" max="15361" width="4.85546875" style="482" customWidth="1"/>
    <col min="15362" max="15362" width="53.28515625" style="482" customWidth="1"/>
    <col min="15363" max="15363" width="15.85546875" style="482" customWidth="1"/>
    <col min="15364" max="15364" width="17.85546875" style="482" customWidth="1"/>
    <col min="15365" max="15365" width="15.85546875" style="482" customWidth="1"/>
    <col min="15366" max="15616" width="9.140625" style="482"/>
    <col min="15617" max="15617" width="4.85546875" style="482" customWidth="1"/>
    <col min="15618" max="15618" width="53.28515625" style="482" customWidth="1"/>
    <col min="15619" max="15619" width="15.85546875" style="482" customWidth="1"/>
    <col min="15620" max="15620" width="17.85546875" style="482" customWidth="1"/>
    <col min="15621" max="15621" width="15.85546875" style="482" customWidth="1"/>
    <col min="15622" max="15872" width="9.140625" style="482"/>
    <col min="15873" max="15873" width="4.85546875" style="482" customWidth="1"/>
    <col min="15874" max="15874" width="53.28515625" style="482" customWidth="1"/>
    <col min="15875" max="15875" width="15.85546875" style="482" customWidth="1"/>
    <col min="15876" max="15876" width="17.85546875" style="482" customWidth="1"/>
    <col min="15877" max="15877" width="15.85546875" style="482" customWidth="1"/>
    <col min="15878" max="16128" width="9.140625" style="482"/>
    <col min="16129" max="16129" width="4.85546875" style="482" customWidth="1"/>
    <col min="16130" max="16130" width="53.28515625" style="482" customWidth="1"/>
    <col min="16131" max="16131" width="15.85546875" style="482" customWidth="1"/>
    <col min="16132" max="16132" width="17.85546875" style="482" customWidth="1"/>
    <col min="16133" max="16133" width="15.85546875" style="482" customWidth="1"/>
    <col min="16134" max="16384" width="9.140625" style="482"/>
  </cols>
  <sheetData>
    <row r="1" spans="1:7" ht="51" hidden="1" customHeight="1">
      <c r="E1" s="483"/>
      <c r="F1" s="484"/>
      <c r="G1" s="484"/>
    </row>
    <row r="2" spans="1:7" ht="22.5" customHeight="1">
      <c r="A2" s="485"/>
      <c r="B2" s="486"/>
      <c r="C2" s="486"/>
      <c r="D2" s="668" t="s">
        <v>538</v>
      </c>
      <c r="E2" s="668"/>
    </row>
    <row r="3" spans="1:7" ht="92.25" customHeight="1">
      <c r="A3" s="485"/>
      <c r="B3" s="487"/>
      <c r="C3" s="669" t="s">
        <v>463</v>
      </c>
      <c r="D3" s="669"/>
      <c r="E3" s="669"/>
      <c r="F3" s="487"/>
    </row>
    <row r="4" spans="1:7" ht="24" customHeight="1">
      <c r="A4" s="485"/>
      <c r="B4" s="488"/>
      <c r="C4" s="670" t="s">
        <v>539</v>
      </c>
      <c r="D4" s="670"/>
      <c r="E4" s="670"/>
    </row>
    <row r="5" spans="1:7" ht="63.75" customHeight="1">
      <c r="A5" s="671" t="s">
        <v>579</v>
      </c>
      <c r="B5" s="672"/>
      <c r="C5" s="672"/>
      <c r="D5" s="672"/>
      <c r="E5" s="672"/>
    </row>
    <row r="6" spans="1:7" ht="18" customHeight="1" thickBot="1">
      <c r="A6" s="489"/>
      <c r="B6" s="490"/>
      <c r="C6" s="490"/>
      <c r="D6" s="490"/>
      <c r="E6" s="491" t="s">
        <v>454</v>
      </c>
    </row>
    <row r="7" spans="1:7" ht="32.25" customHeight="1" thickBot="1">
      <c r="A7" s="492" t="s">
        <v>540</v>
      </c>
      <c r="B7" s="493" t="s">
        <v>541</v>
      </c>
      <c r="C7" s="494" t="s">
        <v>542</v>
      </c>
      <c r="D7" s="494" t="s">
        <v>543</v>
      </c>
      <c r="E7" s="495" t="s">
        <v>544</v>
      </c>
    </row>
    <row r="8" spans="1:7" ht="21.75" hidden="1" customHeight="1">
      <c r="A8" s="496"/>
      <c r="B8" s="497"/>
      <c r="C8" s="497"/>
      <c r="D8" s="497"/>
      <c r="E8" s="498">
        <v>477048</v>
      </c>
    </row>
    <row r="9" spans="1:7" s="502" customFormat="1" ht="46.5" customHeight="1">
      <c r="A9" s="499" t="s">
        <v>545</v>
      </c>
      <c r="B9" s="500" t="s">
        <v>546</v>
      </c>
      <c r="C9" s="501"/>
      <c r="D9" s="501"/>
      <c r="E9" s="501"/>
    </row>
    <row r="10" spans="1:7" ht="43.5" hidden="1" customHeight="1">
      <c r="A10" s="503"/>
      <c r="B10" s="504" t="s">
        <v>492</v>
      </c>
      <c r="C10" s="504"/>
      <c r="D10" s="504"/>
      <c r="E10" s="505"/>
    </row>
    <row r="11" spans="1:7" ht="46.5" hidden="1" customHeight="1">
      <c r="A11" s="503"/>
      <c r="B11" s="504" t="s">
        <v>547</v>
      </c>
      <c r="C11" s="504"/>
      <c r="D11" s="504"/>
      <c r="E11" s="505"/>
    </row>
    <row r="12" spans="1:7" ht="9.75" hidden="1" customHeight="1">
      <c r="A12" s="506"/>
      <c r="B12" s="504"/>
      <c r="C12" s="504"/>
      <c r="D12" s="504"/>
      <c r="E12" s="507"/>
    </row>
    <row r="13" spans="1:7" ht="42.75" hidden="1">
      <c r="A13" s="499"/>
      <c r="B13" s="501" t="s">
        <v>548</v>
      </c>
      <c r="C13" s="501"/>
      <c r="D13" s="501"/>
      <c r="E13" s="508"/>
    </row>
    <row r="14" spans="1:7" ht="49.5" hidden="1" customHeight="1">
      <c r="A14" s="503"/>
      <c r="B14" s="504" t="s">
        <v>498</v>
      </c>
      <c r="C14" s="504"/>
      <c r="D14" s="504"/>
      <c r="E14" s="505"/>
    </row>
    <row r="15" spans="1:7" ht="66" hidden="1" customHeight="1">
      <c r="A15" s="503"/>
      <c r="B15" s="504" t="s">
        <v>549</v>
      </c>
      <c r="C15" s="504"/>
      <c r="D15" s="504"/>
      <c r="E15" s="505"/>
    </row>
    <row r="16" spans="1:7" ht="9" hidden="1" customHeight="1">
      <c r="A16" s="509"/>
      <c r="B16" s="504"/>
      <c r="C16" s="504"/>
      <c r="D16" s="504"/>
      <c r="E16" s="505"/>
    </row>
    <row r="17" spans="1:5" ht="48" hidden="1" customHeight="1">
      <c r="A17" s="503"/>
      <c r="B17" s="504" t="s">
        <v>502</v>
      </c>
      <c r="C17" s="504"/>
      <c r="D17" s="504"/>
      <c r="E17" s="505"/>
    </row>
    <row r="18" spans="1:5" ht="64.5" hidden="1" customHeight="1">
      <c r="A18" s="503"/>
      <c r="B18" s="504" t="s">
        <v>550</v>
      </c>
      <c r="C18" s="504"/>
      <c r="D18" s="504"/>
      <c r="E18" s="505"/>
    </row>
    <row r="19" spans="1:5" ht="9.75" hidden="1" customHeight="1">
      <c r="A19" s="506"/>
      <c r="B19" s="504"/>
      <c r="C19" s="504"/>
      <c r="D19" s="504"/>
      <c r="E19" s="507"/>
    </row>
    <row r="20" spans="1:5" ht="37.5" hidden="1" customHeight="1">
      <c r="A20" s="503"/>
      <c r="B20" s="510" t="s">
        <v>551</v>
      </c>
      <c r="C20" s="510"/>
      <c r="D20" s="510"/>
      <c r="E20" s="507"/>
    </row>
    <row r="21" spans="1:5" ht="38.25" hidden="1" customHeight="1">
      <c r="A21" s="503"/>
      <c r="B21" s="501" t="s">
        <v>552</v>
      </c>
      <c r="C21" s="501"/>
      <c r="D21" s="501"/>
      <c r="E21" s="508"/>
    </row>
    <row r="22" spans="1:5" ht="39.75" hidden="1" customHeight="1">
      <c r="A22" s="503"/>
      <c r="B22" s="504" t="s">
        <v>553</v>
      </c>
      <c r="C22" s="504"/>
      <c r="D22" s="504"/>
      <c r="E22" s="505"/>
    </row>
    <row r="23" spans="1:5" ht="30" hidden="1">
      <c r="A23" s="503"/>
      <c r="B23" s="504" t="s">
        <v>554</v>
      </c>
      <c r="C23" s="504"/>
      <c r="D23" s="504"/>
      <c r="E23" s="505"/>
    </row>
    <row r="24" spans="1:5" ht="30" hidden="1">
      <c r="A24" s="503"/>
      <c r="B24" s="504" t="s">
        <v>555</v>
      </c>
      <c r="C24" s="504"/>
      <c r="D24" s="504"/>
      <c r="E24" s="505"/>
    </row>
    <row r="25" spans="1:5" ht="10.5" hidden="1" customHeight="1">
      <c r="A25" s="509"/>
      <c r="B25" s="504"/>
      <c r="C25" s="504"/>
      <c r="D25" s="504"/>
      <c r="E25" s="507"/>
    </row>
    <row r="26" spans="1:5" ht="15" hidden="1" customHeight="1">
      <c r="A26" s="503"/>
      <c r="B26" s="504" t="s">
        <v>556</v>
      </c>
      <c r="C26" s="504"/>
      <c r="D26" s="504"/>
      <c r="E26" s="505"/>
    </row>
    <row r="27" spans="1:5" ht="30" hidden="1" customHeight="1">
      <c r="A27" s="503"/>
      <c r="B27" s="504" t="s">
        <v>557</v>
      </c>
      <c r="C27" s="504"/>
      <c r="D27" s="504"/>
      <c r="E27" s="505"/>
    </row>
    <row r="28" spans="1:5" ht="30" hidden="1">
      <c r="A28" s="503"/>
      <c r="B28" s="504" t="s">
        <v>558</v>
      </c>
      <c r="C28" s="504"/>
      <c r="D28" s="504"/>
      <c r="E28" s="505"/>
    </row>
    <row r="29" spans="1:5" ht="15" hidden="1" customHeight="1">
      <c r="A29" s="511"/>
      <c r="B29" s="504"/>
      <c r="C29" s="504"/>
      <c r="D29" s="504"/>
      <c r="E29" s="507"/>
    </row>
    <row r="30" spans="1:5" ht="22.5" customHeight="1">
      <c r="A30" s="512" t="s">
        <v>559</v>
      </c>
      <c r="B30" s="513" t="s">
        <v>560</v>
      </c>
      <c r="C30" s="513">
        <v>0</v>
      </c>
      <c r="D30" s="513">
        <v>0</v>
      </c>
      <c r="E30" s="513">
        <v>0</v>
      </c>
    </row>
    <row r="31" spans="1:5" ht="21.75" customHeight="1" thickBot="1">
      <c r="A31" s="514" t="s">
        <v>561</v>
      </c>
      <c r="B31" s="515" t="s">
        <v>562</v>
      </c>
      <c r="C31" s="515">
        <v>0</v>
      </c>
      <c r="D31" s="515">
        <v>0</v>
      </c>
      <c r="E31" s="515">
        <v>0</v>
      </c>
    </row>
    <row r="32" spans="1:5" s="502" customFormat="1" ht="16.5" customHeight="1" thickBot="1">
      <c r="A32" s="516"/>
      <c r="B32" s="517" t="s">
        <v>563</v>
      </c>
      <c r="C32" s="517">
        <v>0</v>
      </c>
      <c r="D32" s="517">
        <v>0</v>
      </c>
      <c r="E32" s="518">
        <v>0</v>
      </c>
    </row>
    <row r="33" spans="1:5" ht="31.5" customHeight="1">
      <c r="A33" s="519" t="s">
        <v>564</v>
      </c>
      <c r="B33" s="520" t="s">
        <v>565</v>
      </c>
      <c r="C33" s="521"/>
      <c r="D33" s="521"/>
      <c r="E33" s="521"/>
    </row>
    <row r="34" spans="1:5" ht="32.25" customHeight="1">
      <c r="A34" s="512" t="s">
        <v>559</v>
      </c>
      <c r="B34" s="513" t="s">
        <v>566</v>
      </c>
      <c r="C34" s="513">
        <v>0</v>
      </c>
      <c r="D34" s="513">
        <v>0</v>
      </c>
      <c r="E34" s="513">
        <v>0</v>
      </c>
    </row>
    <row r="35" spans="1:5" ht="26.25" customHeight="1" thickBot="1">
      <c r="A35" s="514" t="s">
        <v>561</v>
      </c>
      <c r="B35" s="515" t="s">
        <v>567</v>
      </c>
      <c r="C35" s="515">
        <v>0</v>
      </c>
      <c r="D35" s="515">
        <v>0</v>
      </c>
      <c r="E35" s="515">
        <v>0</v>
      </c>
    </row>
    <row r="36" spans="1:5" s="502" customFormat="1" ht="18.75" customHeight="1" thickBot="1">
      <c r="A36" s="516"/>
      <c r="B36" s="517" t="s">
        <v>563</v>
      </c>
      <c r="C36" s="517">
        <v>0</v>
      </c>
      <c r="D36" s="517">
        <v>0</v>
      </c>
      <c r="E36" s="518">
        <v>0</v>
      </c>
    </row>
    <row r="37" spans="1:5" ht="38.25" customHeight="1">
      <c r="A37" s="522"/>
      <c r="B37" s="523"/>
      <c r="C37" s="523"/>
      <c r="D37" s="523"/>
      <c r="E37" s="524"/>
    </row>
    <row r="38" spans="1:5" ht="41.25" customHeight="1">
      <c r="A38" s="522"/>
      <c r="B38" s="523"/>
      <c r="C38" s="523"/>
      <c r="D38" s="523"/>
      <c r="E38" s="524"/>
    </row>
    <row r="39" spans="1:5" ht="22.5" customHeight="1">
      <c r="A39" s="525"/>
      <c r="B39" s="526"/>
      <c r="C39" s="526"/>
      <c r="D39" s="526"/>
      <c r="E39" s="527"/>
    </row>
    <row r="40" spans="1:5" ht="18.75" customHeight="1">
      <c r="A40" s="522"/>
      <c r="B40" s="523"/>
      <c r="C40" s="523"/>
      <c r="D40" s="523"/>
      <c r="E40" s="524"/>
    </row>
    <row r="41" spans="1:5" ht="20.25" customHeight="1">
      <c r="A41" s="522"/>
      <c r="B41" s="523"/>
      <c r="C41" s="523"/>
      <c r="D41" s="523"/>
      <c r="E41" s="524"/>
    </row>
    <row r="42" spans="1:5" ht="27.75" customHeight="1">
      <c r="A42" s="528"/>
      <c r="B42" s="529"/>
      <c r="C42" s="529"/>
      <c r="D42" s="529"/>
      <c r="E42" s="530"/>
    </row>
    <row r="43" spans="1:5" ht="27" customHeight="1">
      <c r="A43" s="531"/>
      <c r="B43" s="532"/>
      <c r="C43" s="532"/>
      <c r="D43" s="532"/>
      <c r="E43" s="533"/>
    </row>
    <row r="44" spans="1:5" ht="12.75">
      <c r="A44" s="531"/>
      <c r="B44" s="532"/>
      <c r="C44" s="532"/>
      <c r="D44" s="532"/>
      <c r="E44" s="533"/>
    </row>
    <row r="45" spans="1:5" ht="29.25" customHeight="1">
      <c r="A45" s="531"/>
      <c r="B45" s="532"/>
      <c r="C45" s="532"/>
      <c r="D45" s="532"/>
      <c r="E45" s="533"/>
    </row>
  </sheetData>
  <mergeCells count="4">
    <mergeCell ref="D2:E2"/>
    <mergeCell ref="C3:E3"/>
    <mergeCell ref="C4:E4"/>
    <mergeCell ref="A5:E5"/>
  </mergeCells>
  <pageMargins left="0.39370078740157483" right="0.39370078740157483" top="0.78740157480314965" bottom="0.98425196850393704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topLeftCell="A34" zoomScaleSheetLayoutView="100" workbookViewId="0">
      <selection activeCell="B5" sqref="B5:E5"/>
    </sheetView>
  </sheetViews>
  <sheetFormatPr defaultRowHeight="15.75"/>
  <cols>
    <col min="1" max="1" width="5.5703125" style="481" customWidth="1"/>
    <col min="2" max="2" width="55.140625" style="482" customWidth="1"/>
    <col min="3" max="3" width="16" style="482" customWidth="1"/>
    <col min="4" max="4" width="15.85546875" style="482" customWidth="1"/>
    <col min="5" max="5" width="15.85546875" style="534" customWidth="1"/>
    <col min="6" max="256" width="9.140625" style="482"/>
    <col min="257" max="257" width="5.5703125" style="482" customWidth="1"/>
    <col min="258" max="258" width="55.140625" style="482" customWidth="1"/>
    <col min="259" max="259" width="16" style="482" customWidth="1"/>
    <col min="260" max="261" width="15.85546875" style="482" customWidth="1"/>
    <col min="262" max="512" width="9.140625" style="482"/>
    <col min="513" max="513" width="5.5703125" style="482" customWidth="1"/>
    <col min="514" max="514" width="55.140625" style="482" customWidth="1"/>
    <col min="515" max="515" width="16" style="482" customWidth="1"/>
    <col min="516" max="517" width="15.85546875" style="482" customWidth="1"/>
    <col min="518" max="768" width="9.140625" style="482"/>
    <col min="769" max="769" width="5.5703125" style="482" customWidth="1"/>
    <col min="770" max="770" width="55.140625" style="482" customWidth="1"/>
    <col min="771" max="771" width="16" style="482" customWidth="1"/>
    <col min="772" max="773" width="15.85546875" style="482" customWidth="1"/>
    <col min="774" max="1024" width="9.140625" style="482"/>
    <col min="1025" max="1025" width="5.5703125" style="482" customWidth="1"/>
    <col min="1026" max="1026" width="55.140625" style="482" customWidth="1"/>
    <col min="1027" max="1027" width="16" style="482" customWidth="1"/>
    <col min="1028" max="1029" width="15.85546875" style="482" customWidth="1"/>
    <col min="1030" max="1280" width="9.140625" style="482"/>
    <col min="1281" max="1281" width="5.5703125" style="482" customWidth="1"/>
    <col min="1282" max="1282" width="55.140625" style="482" customWidth="1"/>
    <col min="1283" max="1283" width="16" style="482" customWidth="1"/>
    <col min="1284" max="1285" width="15.85546875" style="482" customWidth="1"/>
    <col min="1286" max="1536" width="9.140625" style="482"/>
    <col min="1537" max="1537" width="5.5703125" style="482" customWidth="1"/>
    <col min="1538" max="1538" width="55.140625" style="482" customWidth="1"/>
    <col min="1539" max="1539" width="16" style="482" customWidth="1"/>
    <col min="1540" max="1541" width="15.85546875" style="482" customWidth="1"/>
    <col min="1542" max="1792" width="9.140625" style="482"/>
    <col min="1793" max="1793" width="5.5703125" style="482" customWidth="1"/>
    <col min="1794" max="1794" width="55.140625" style="482" customWidth="1"/>
    <col min="1795" max="1795" width="16" style="482" customWidth="1"/>
    <col min="1796" max="1797" width="15.85546875" style="482" customWidth="1"/>
    <col min="1798" max="2048" width="9.140625" style="482"/>
    <col min="2049" max="2049" width="5.5703125" style="482" customWidth="1"/>
    <col min="2050" max="2050" width="55.140625" style="482" customWidth="1"/>
    <col min="2051" max="2051" width="16" style="482" customWidth="1"/>
    <col min="2052" max="2053" width="15.85546875" style="482" customWidth="1"/>
    <col min="2054" max="2304" width="9.140625" style="482"/>
    <col min="2305" max="2305" width="5.5703125" style="482" customWidth="1"/>
    <col min="2306" max="2306" width="55.140625" style="482" customWidth="1"/>
    <col min="2307" max="2307" width="16" style="482" customWidth="1"/>
    <col min="2308" max="2309" width="15.85546875" style="482" customWidth="1"/>
    <col min="2310" max="2560" width="9.140625" style="482"/>
    <col min="2561" max="2561" width="5.5703125" style="482" customWidth="1"/>
    <col min="2562" max="2562" width="55.140625" style="482" customWidth="1"/>
    <col min="2563" max="2563" width="16" style="482" customWidth="1"/>
    <col min="2564" max="2565" width="15.85546875" style="482" customWidth="1"/>
    <col min="2566" max="2816" width="9.140625" style="482"/>
    <col min="2817" max="2817" width="5.5703125" style="482" customWidth="1"/>
    <col min="2818" max="2818" width="55.140625" style="482" customWidth="1"/>
    <col min="2819" max="2819" width="16" style="482" customWidth="1"/>
    <col min="2820" max="2821" width="15.85546875" style="482" customWidth="1"/>
    <col min="2822" max="3072" width="9.140625" style="482"/>
    <col min="3073" max="3073" width="5.5703125" style="482" customWidth="1"/>
    <col min="3074" max="3074" width="55.140625" style="482" customWidth="1"/>
    <col min="3075" max="3075" width="16" style="482" customWidth="1"/>
    <col min="3076" max="3077" width="15.85546875" style="482" customWidth="1"/>
    <col min="3078" max="3328" width="9.140625" style="482"/>
    <col min="3329" max="3329" width="5.5703125" style="482" customWidth="1"/>
    <col min="3330" max="3330" width="55.140625" style="482" customWidth="1"/>
    <col min="3331" max="3331" width="16" style="482" customWidth="1"/>
    <col min="3332" max="3333" width="15.85546875" style="482" customWidth="1"/>
    <col min="3334" max="3584" width="9.140625" style="482"/>
    <col min="3585" max="3585" width="5.5703125" style="482" customWidth="1"/>
    <col min="3586" max="3586" width="55.140625" style="482" customWidth="1"/>
    <col min="3587" max="3587" width="16" style="482" customWidth="1"/>
    <col min="3588" max="3589" width="15.85546875" style="482" customWidth="1"/>
    <col min="3590" max="3840" width="9.140625" style="482"/>
    <col min="3841" max="3841" width="5.5703125" style="482" customWidth="1"/>
    <col min="3842" max="3842" width="55.140625" style="482" customWidth="1"/>
    <col min="3843" max="3843" width="16" style="482" customWidth="1"/>
    <col min="3844" max="3845" width="15.85546875" style="482" customWidth="1"/>
    <col min="3846" max="4096" width="9.140625" style="482"/>
    <col min="4097" max="4097" width="5.5703125" style="482" customWidth="1"/>
    <col min="4098" max="4098" width="55.140625" style="482" customWidth="1"/>
    <col min="4099" max="4099" width="16" style="482" customWidth="1"/>
    <col min="4100" max="4101" width="15.85546875" style="482" customWidth="1"/>
    <col min="4102" max="4352" width="9.140625" style="482"/>
    <col min="4353" max="4353" width="5.5703125" style="482" customWidth="1"/>
    <col min="4354" max="4354" width="55.140625" style="482" customWidth="1"/>
    <col min="4355" max="4355" width="16" style="482" customWidth="1"/>
    <col min="4356" max="4357" width="15.85546875" style="482" customWidth="1"/>
    <col min="4358" max="4608" width="9.140625" style="482"/>
    <col min="4609" max="4609" width="5.5703125" style="482" customWidth="1"/>
    <col min="4610" max="4610" width="55.140625" style="482" customWidth="1"/>
    <col min="4611" max="4611" width="16" style="482" customWidth="1"/>
    <col min="4612" max="4613" width="15.85546875" style="482" customWidth="1"/>
    <col min="4614" max="4864" width="9.140625" style="482"/>
    <col min="4865" max="4865" width="5.5703125" style="482" customWidth="1"/>
    <col min="4866" max="4866" width="55.140625" style="482" customWidth="1"/>
    <col min="4867" max="4867" width="16" style="482" customWidth="1"/>
    <col min="4868" max="4869" width="15.85546875" style="482" customWidth="1"/>
    <col min="4870" max="5120" width="9.140625" style="482"/>
    <col min="5121" max="5121" width="5.5703125" style="482" customWidth="1"/>
    <col min="5122" max="5122" width="55.140625" style="482" customWidth="1"/>
    <col min="5123" max="5123" width="16" style="482" customWidth="1"/>
    <col min="5124" max="5125" width="15.85546875" style="482" customWidth="1"/>
    <col min="5126" max="5376" width="9.140625" style="482"/>
    <col min="5377" max="5377" width="5.5703125" style="482" customWidth="1"/>
    <col min="5378" max="5378" width="55.140625" style="482" customWidth="1"/>
    <col min="5379" max="5379" width="16" style="482" customWidth="1"/>
    <col min="5380" max="5381" width="15.85546875" style="482" customWidth="1"/>
    <col min="5382" max="5632" width="9.140625" style="482"/>
    <col min="5633" max="5633" width="5.5703125" style="482" customWidth="1"/>
    <col min="5634" max="5634" width="55.140625" style="482" customWidth="1"/>
    <col min="5635" max="5635" width="16" style="482" customWidth="1"/>
    <col min="5636" max="5637" width="15.85546875" style="482" customWidth="1"/>
    <col min="5638" max="5888" width="9.140625" style="482"/>
    <col min="5889" max="5889" width="5.5703125" style="482" customWidth="1"/>
    <col min="5890" max="5890" width="55.140625" style="482" customWidth="1"/>
    <col min="5891" max="5891" width="16" style="482" customWidth="1"/>
    <col min="5892" max="5893" width="15.85546875" style="482" customWidth="1"/>
    <col min="5894" max="6144" width="9.140625" style="482"/>
    <col min="6145" max="6145" width="5.5703125" style="482" customWidth="1"/>
    <col min="6146" max="6146" width="55.140625" style="482" customWidth="1"/>
    <col min="6147" max="6147" width="16" style="482" customWidth="1"/>
    <col min="6148" max="6149" width="15.85546875" style="482" customWidth="1"/>
    <col min="6150" max="6400" width="9.140625" style="482"/>
    <col min="6401" max="6401" width="5.5703125" style="482" customWidth="1"/>
    <col min="6402" max="6402" width="55.140625" style="482" customWidth="1"/>
    <col min="6403" max="6403" width="16" style="482" customWidth="1"/>
    <col min="6404" max="6405" width="15.85546875" style="482" customWidth="1"/>
    <col min="6406" max="6656" width="9.140625" style="482"/>
    <col min="6657" max="6657" width="5.5703125" style="482" customWidth="1"/>
    <col min="6658" max="6658" width="55.140625" style="482" customWidth="1"/>
    <col min="6659" max="6659" width="16" style="482" customWidth="1"/>
    <col min="6660" max="6661" width="15.85546875" style="482" customWidth="1"/>
    <col min="6662" max="6912" width="9.140625" style="482"/>
    <col min="6913" max="6913" width="5.5703125" style="482" customWidth="1"/>
    <col min="6914" max="6914" width="55.140625" style="482" customWidth="1"/>
    <col min="6915" max="6915" width="16" style="482" customWidth="1"/>
    <col min="6916" max="6917" width="15.85546875" style="482" customWidth="1"/>
    <col min="6918" max="7168" width="9.140625" style="482"/>
    <col min="7169" max="7169" width="5.5703125" style="482" customWidth="1"/>
    <col min="7170" max="7170" width="55.140625" style="482" customWidth="1"/>
    <col min="7171" max="7171" width="16" style="482" customWidth="1"/>
    <col min="7172" max="7173" width="15.85546875" style="482" customWidth="1"/>
    <col min="7174" max="7424" width="9.140625" style="482"/>
    <col min="7425" max="7425" width="5.5703125" style="482" customWidth="1"/>
    <col min="7426" max="7426" width="55.140625" style="482" customWidth="1"/>
    <col min="7427" max="7427" width="16" style="482" customWidth="1"/>
    <col min="7428" max="7429" width="15.85546875" style="482" customWidth="1"/>
    <col min="7430" max="7680" width="9.140625" style="482"/>
    <col min="7681" max="7681" width="5.5703125" style="482" customWidth="1"/>
    <col min="7682" max="7682" width="55.140625" style="482" customWidth="1"/>
    <col min="7683" max="7683" width="16" style="482" customWidth="1"/>
    <col min="7684" max="7685" width="15.85546875" style="482" customWidth="1"/>
    <col min="7686" max="7936" width="9.140625" style="482"/>
    <col min="7937" max="7937" width="5.5703125" style="482" customWidth="1"/>
    <col min="7938" max="7938" width="55.140625" style="482" customWidth="1"/>
    <col min="7939" max="7939" width="16" style="482" customWidth="1"/>
    <col min="7940" max="7941" width="15.85546875" style="482" customWidth="1"/>
    <col min="7942" max="8192" width="9.140625" style="482"/>
    <col min="8193" max="8193" width="5.5703125" style="482" customWidth="1"/>
    <col min="8194" max="8194" width="55.140625" style="482" customWidth="1"/>
    <col min="8195" max="8195" width="16" style="482" customWidth="1"/>
    <col min="8196" max="8197" width="15.85546875" style="482" customWidth="1"/>
    <col min="8198" max="8448" width="9.140625" style="482"/>
    <col min="8449" max="8449" width="5.5703125" style="482" customWidth="1"/>
    <col min="8450" max="8450" width="55.140625" style="482" customWidth="1"/>
    <col min="8451" max="8451" width="16" style="482" customWidth="1"/>
    <col min="8452" max="8453" width="15.85546875" style="482" customWidth="1"/>
    <col min="8454" max="8704" width="9.140625" style="482"/>
    <col min="8705" max="8705" width="5.5703125" style="482" customWidth="1"/>
    <col min="8706" max="8706" width="55.140625" style="482" customWidth="1"/>
    <col min="8707" max="8707" width="16" style="482" customWidth="1"/>
    <col min="8708" max="8709" width="15.85546875" style="482" customWidth="1"/>
    <col min="8710" max="8960" width="9.140625" style="482"/>
    <col min="8961" max="8961" width="5.5703125" style="482" customWidth="1"/>
    <col min="8962" max="8962" width="55.140625" style="482" customWidth="1"/>
    <col min="8963" max="8963" width="16" style="482" customWidth="1"/>
    <col min="8964" max="8965" width="15.85546875" style="482" customWidth="1"/>
    <col min="8966" max="9216" width="9.140625" style="482"/>
    <col min="9217" max="9217" width="5.5703125" style="482" customWidth="1"/>
    <col min="9218" max="9218" width="55.140625" style="482" customWidth="1"/>
    <col min="9219" max="9219" width="16" style="482" customWidth="1"/>
    <col min="9220" max="9221" width="15.85546875" style="482" customWidth="1"/>
    <col min="9222" max="9472" width="9.140625" style="482"/>
    <col min="9473" max="9473" width="5.5703125" style="482" customWidth="1"/>
    <col min="9474" max="9474" width="55.140625" style="482" customWidth="1"/>
    <col min="9475" max="9475" width="16" style="482" customWidth="1"/>
    <col min="9476" max="9477" width="15.85546875" style="482" customWidth="1"/>
    <col min="9478" max="9728" width="9.140625" style="482"/>
    <col min="9729" max="9729" width="5.5703125" style="482" customWidth="1"/>
    <col min="9730" max="9730" width="55.140625" style="482" customWidth="1"/>
    <col min="9731" max="9731" width="16" style="482" customWidth="1"/>
    <col min="9732" max="9733" width="15.85546875" style="482" customWidth="1"/>
    <col min="9734" max="9984" width="9.140625" style="482"/>
    <col min="9985" max="9985" width="5.5703125" style="482" customWidth="1"/>
    <col min="9986" max="9986" width="55.140625" style="482" customWidth="1"/>
    <col min="9987" max="9987" width="16" style="482" customWidth="1"/>
    <col min="9988" max="9989" width="15.85546875" style="482" customWidth="1"/>
    <col min="9990" max="10240" width="9.140625" style="482"/>
    <col min="10241" max="10241" width="5.5703125" style="482" customWidth="1"/>
    <col min="10242" max="10242" width="55.140625" style="482" customWidth="1"/>
    <col min="10243" max="10243" width="16" style="482" customWidth="1"/>
    <col min="10244" max="10245" width="15.85546875" style="482" customWidth="1"/>
    <col min="10246" max="10496" width="9.140625" style="482"/>
    <col min="10497" max="10497" width="5.5703125" style="482" customWidth="1"/>
    <col min="10498" max="10498" width="55.140625" style="482" customWidth="1"/>
    <col min="10499" max="10499" width="16" style="482" customWidth="1"/>
    <col min="10500" max="10501" width="15.85546875" style="482" customWidth="1"/>
    <col min="10502" max="10752" width="9.140625" style="482"/>
    <col min="10753" max="10753" width="5.5703125" style="482" customWidth="1"/>
    <col min="10754" max="10754" width="55.140625" style="482" customWidth="1"/>
    <col min="10755" max="10755" width="16" style="482" customWidth="1"/>
    <col min="10756" max="10757" width="15.85546875" style="482" customWidth="1"/>
    <col min="10758" max="11008" width="9.140625" style="482"/>
    <col min="11009" max="11009" width="5.5703125" style="482" customWidth="1"/>
    <col min="11010" max="11010" width="55.140625" style="482" customWidth="1"/>
    <col min="11011" max="11011" width="16" style="482" customWidth="1"/>
    <col min="11012" max="11013" width="15.85546875" style="482" customWidth="1"/>
    <col min="11014" max="11264" width="9.140625" style="482"/>
    <col min="11265" max="11265" width="5.5703125" style="482" customWidth="1"/>
    <col min="11266" max="11266" width="55.140625" style="482" customWidth="1"/>
    <col min="11267" max="11267" width="16" style="482" customWidth="1"/>
    <col min="11268" max="11269" width="15.85546875" style="482" customWidth="1"/>
    <col min="11270" max="11520" width="9.140625" style="482"/>
    <col min="11521" max="11521" width="5.5703125" style="482" customWidth="1"/>
    <col min="11522" max="11522" width="55.140625" style="482" customWidth="1"/>
    <col min="11523" max="11523" width="16" style="482" customWidth="1"/>
    <col min="11524" max="11525" width="15.85546875" style="482" customWidth="1"/>
    <col min="11526" max="11776" width="9.140625" style="482"/>
    <col min="11777" max="11777" width="5.5703125" style="482" customWidth="1"/>
    <col min="11778" max="11778" width="55.140625" style="482" customWidth="1"/>
    <col min="11779" max="11779" width="16" style="482" customWidth="1"/>
    <col min="11780" max="11781" width="15.85546875" style="482" customWidth="1"/>
    <col min="11782" max="12032" width="9.140625" style="482"/>
    <col min="12033" max="12033" width="5.5703125" style="482" customWidth="1"/>
    <col min="12034" max="12034" width="55.140625" style="482" customWidth="1"/>
    <col min="12035" max="12035" width="16" style="482" customWidth="1"/>
    <col min="12036" max="12037" width="15.85546875" style="482" customWidth="1"/>
    <col min="12038" max="12288" width="9.140625" style="482"/>
    <col min="12289" max="12289" width="5.5703125" style="482" customWidth="1"/>
    <col min="12290" max="12290" width="55.140625" style="482" customWidth="1"/>
    <col min="12291" max="12291" width="16" style="482" customWidth="1"/>
    <col min="12292" max="12293" width="15.85546875" style="482" customWidth="1"/>
    <col min="12294" max="12544" width="9.140625" style="482"/>
    <col min="12545" max="12545" width="5.5703125" style="482" customWidth="1"/>
    <col min="12546" max="12546" width="55.140625" style="482" customWidth="1"/>
    <col min="12547" max="12547" width="16" style="482" customWidth="1"/>
    <col min="12548" max="12549" width="15.85546875" style="482" customWidth="1"/>
    <col min="12550" max="12800" width="9.140625" style="482"/>
    <col min="12801" max="12801" width="5.5703125" style="482" customWidth="1"/>
    <col min="12802" max="12802" width="55.140625" style="482" customWidth="1"/>
    <col min="12803" max="12803" width="16" style="482" customWidth="1"/>
    <col min="12804" max="12805" width="15.85546875" style="482" customWidth="1"/>
    <col min="12806" max="13056" width="9.140625" style="482"/>
    <col min="13057" max="13057" width="5.5703125" style="482" customWidth="1"/>
    <col min="13058" max="13058" width="55.140625" style="482" customWidth="1"/>
    <col min="13059" max="13059" width="16" style="482" customWidth="1"/>
    <col min="13060" max="13061" width="15.85546875" style="482" customWidth="1"/>
    <col min="13062" max="13312" width="9.140625" style="482"/>
    <col min="13313" max="13313" width="5.5703125" style="482" customWidth="1"/>
    <col min="13314" max="13314" width="55.140625" style="482" customWidth="1"/>
    <col min="13315" max="13315" width="16" style="482" customWidth="1"/>
    <col min="13316" max="13317" width="15.85546875" style="482" customWidth="1"/>
    <col min="13318" max="13568" width="9.140625" style="482"/>
    <col min="13569" max="13569" width="5.5703125" style="482" customWidth="1"/>
    <col min="13570" max="13570" width="55.140625" style="482" customWidth="1"/>
    <col min="13571" max="13571" width="16" style="482" customWidth="1"/>
    <col min="13572" max="13573" width="15.85546875" style="482" customWidth="1"/>
    <col min="13574" max="13824" width="9.140625" style="482"/>
    <col min="13825" max="13825" width="5.5703125" style="482" customWidth="1"/>
    <col min="13826" max="13826" width="55.140625" style="482" customWidth="1"/>
    <col min="13827" max="13827" width="16" style="482" customWidth="1"/>
    <col min="13828" max="13829" width="15.85546875" style="482" customWidth="1"/>
    <col min="13830" max="14080" width="9.140625" style="482"/>
    <col min="14081" max="14081" width="5.5703125" style="482" customWidth="1"/>
    <col min="14082" max="14082" width="55.140625" style="482" customWidth="1"/>
    <col min="14083" max="14083" width="16" style="482" customWidth="1"/>
    <col min="14084" max="14085" width="15.85546875" style="482" customWidth="1"/>
    <col min="14086" max="14336" width="9.140625" style="482"/>
    <col min="14337" max="14337" width="5.5703125" style="482" customWidth="1"/>
    <col min="14338" max="14338" width="55.140625" style="482" customWidth="1"/>
    <col min="14339" max="14339" width="16" style="482" customWidth="1"/>
    <col min="14340" max="14341" width="15.85546875" style="482" customWidth="1"/>
    <col min="14342" max="14592" width="9.140625" style="482"/>
    <col min="14593" max="14593" width="5.5703125" style="482" customWidth="1"/>
    <col min="14594" max="14594" width="55.140625" style="482" customWidth="1"/>
    <col min="14595" max="14595" width="16" style="482" customWidth="1"/>
    <col min="14596" max="14597" width="15.85546875" style="482" customWidth="1"/>
    <col min="14598" max="14848" width="9.140625" style="482"/>
    <col min="14849" max="14849" width="5.5703125" style="482" customWidth="1"/>
    <col min="14850" max="14850" width="55.140625" style="482" customWidth="1"/>
    <col min="14851" max="14851" width="16" style="482" customWidth="1"/>
    <col min="14852" max="14853" width="15.85546875" style="482" customWidth="1"/>
    <col min="14854" max="15104" width="9.140625" style="482"/>
    <col min="15105" max="15105" width="5.5703125" style="482" customWidth="1"/>
    <col min="15106" max="15106" width="55.140625" style="482" customWidth="1"/>
    <col min="15107" max="15107" width="16" style="482" customWidth="1"/>
    <col min="15108" max="15109" width="15.85546875" style="482" customWidth="1"/>
    <col min="15110" max="15360" width="9.140625" style="482"/>
    <col min="15361" max="15361" width="5.5703125" style="482" customWidth="1"/>
    <col min="15362" max="15362" width="55.140625" style="482" customWidth="1"/>
    <col min="15363" max="15363" width="16" style="482" customWidth="1"/>
    <col min="15364" max="15365" width="15.85546875" style="482" customWidth="1"/>
    <col min="15366" max="15616" width="9.140625" style="482"/>
    <col min="15617" max="15617" width="5.5703125" style="482" customWidth="1"/>
    <col min="15618" max="15618" width="55.140625" style="482" customWidth="1"/>
    <col min="15619" max="15619" width="16" style="482" customWidth="1"/>
    <col min="15620" max="15621" width="15.85546875" style="482" customWidth="1"/>
    <col min="15622" max="15872" width="9.140625" style="482"/>
    <col min="15873" max="15873" width="5.5703125" style="482" customWidth="1"/>
    <col min="15874" max="15874" width="55.140625" style="482" customWidth="1"/>
    <col min="15875" max="15875" width="16" style="482" customWidth="1"/>
    <col min="15876" max="15877" width="15.85546875" style="482" customWidth="1"/>
    <col min="15878" max="16128" width="9.140625" style="482"/>
    <col min="16129" max="16129" width="5.5703125" style="482" customWidth="1"/>
    <col min="16130" max="16130" width="55.140625" style="482" customWidth="1"/>
    <col min="16131" max="16131" width="16" style="482" customWidth="1"/>
    <col min="16132" max="16133" width="15.85546875" style="482" customWidth="1"/>
    <col min="16134" max="16384" width="9.140625" style="482"/>
  </cols>
  <sheetData>
    <row r="1" spans="1:7" ht="51" hidden="1" customHeight="1">
      <c r="E1" s="483"/>
      <c r="F1" s="484"/>
      <c r="G1" s="484"/>
    </row>
    <row r="2" spans="1:7" ht="23.25" customHeight="1">
      <c r="A2" s="485"/>
      <c r="B2" s="486"/>
      <c r="C2" s="668" t="s">
        <v>476</v>
      </c>
      <c r="D2" s="668"/>
      <c r="E2" s="668"/>
    </row>
    <row r="3" spans="1:7" ht="117" customHeight="1">
      <c r="A3" s="485"/>
      <c r="B3" s="487"/>
      <c r="C3" s="673" t="s">
        <v>463</v>
      </c>
      <c r="D3" s="673"/>
      <c r="E3" s="673"/>
      <c r="F3" s="487"/>
    </row>
    <row r="4" spans="1:7" ht="21" customHeight="1">
      <c r="A4" s="485"/>
      <c r="B4" s="488"/>
      <c r="C4" s="670" t="s">
        <v>568</v>
      </c>
      <c r="D4" s="670"/>
      <c r="E4" s="670"/>
    </row>
    <row r="5" spans="1:7" ht="70.5" customHeight="1">
      <c r="A5" s="535"/>
      <c r="B5" s="672" t="s">
        <v>580</v>
      </c>
      <c r="C5" s="672"/>
      <c r="D5" s="672"/>
      <c r="E5" s="672"/>
    </row>
    <row r="6" spans="1:7" ht="18" customHeight="1">
      <c r="A6" s="490"/>
      <c r="B6" s="490"/>
      <c r="C6" s="490"/>
      <c r="D6" s="490"/>
      <c r="E6" s="536"/>
    </row>
    <row r="7" spans="1:7" ht="18" customHeight="1" thickBot="1">
      <c r="A7" s="490"/>
      <c r="B7" s="490"/>
      <c r="C7" s="490"/>
      <c r="D7" s="490"/>
      <c r="E7" s="537" t="s">
        <v>454</v>
      </c>
    </row>
    <row r="8" spans="1:7" ht="44.25" customHeight="1" thickBot="1">
      <c r="A8" s="538" t="s">
        <v>540</v>
      </c>
      <c r="B8" s="493" t="s">
        <v>541</v>
      </c>
      <c r="C8" s="494" t="s">
        <v>569</v>
      </c>
      <c r="D8" s="494" t="s">
        <v>570</v>
      </c>
      <c r="E8" s="495" t="s">
        <v>571</v>
      </c>
    </row>
    <row r="9" spans="1:7" ht="21.75" hidden="1" customHeight="1">
      <c r="A9" s="496"/>
      <c r="B9" s="497"/>
      <c r="C9" s="497"/>
      <c r="D9" s="497"/>
      <c r="E9" s="498">
        <v>477048</v>
      </c>
    </row>
    <row r="10" spans="1:7" s="502" customFormat="1" ht="48.75" customHeight="1">
      <c r="A10" s="499" t="s">
        <v>545</v>
      </c>
      <c r="B10" s="539" t="s">
        <v>572</v>
      </c>
      <c r="C10" s="501"/>
      <c r="D10" s="501"/>
      <c r="E10" s="501"/>
    </row>
    <row r="11" spans="1:7" ht="43.5" hidden="1" customHeight="1">
      <c r="A11" s="503"/>
      <c r="B11" s="540" t="s">
        <v>492</v>
      </c>
      <c r="C11" s="504"/>
      <c r="D11" s="504"/>
      <c r="E11" s="505"/>
    </row>
    <row r="12" spans="1:7" ht="46.5" hidden="1" customHeight="1">
      <c r="A12" s="503"/>
      <c r="B12" s="540" t="s">
        <v>547</v>
      </c>
      <c r="C12" s="504"/>
      <c r="D12" s="504"/>
      <c r="E12" s="505"/>
    </row>
    <row r="13" spans="1:7" ht="9.75" hidden="1" customHeight="1">
      <c r="A13" s="506"/>
      <c r="B13" s="540"/>
      <c r="C13" s="504"/>
      <c r="D13" s="504"/>
      <c r="E13" s="507"/>
    </row>
    <row r="14" spans="1:7" ht="42.75" hidden="1">
      <c r="A14" s="499"/>
      <c r="B14" s="541" t="s">
        <v>548</v>
      </c>
      <c r="C14" s="501"/>
      <c r="D14" s="501"/>
      <c r="E14" s="508"/>
    </row>
    <row r="15" spans="1:7" ht="49.5" hidden="1" customHeight="1">
      <c r="A15" s="503"/>
      <c r="B15" s="540" t="s">
        <v>498</v>
      </c>
      <c r="C15" s="504"/>
      <c r="D15" s="504"/>
      <c r="E15" s="505"/>
    </row>
    <row r="16" spans="1:7" ht="66" hidden="1" customHeight="1">
      <c r="A16" s="503"/>
      <c r="B16" s="540" t="s">
        <v>549</v>
      </c>
      <c r="C16" s="504"/>
      <c r="D16" s="504"/>
      <c r="E16" s="505"/>
    </row>
    <row r="17" spans="1:5" ht="9" hidden="1" customHeight="1">
      <c r="A17" s="509"/>
      <c r="B17" s="542"/>
      <c r="C17" s="504"/>
      <c r="D17" s="504"/>
      <c r="E17" s="505"/>
    </row>
    <row r="18" spans="1:5" ht="48" hidden="1" customHeight="1">
      <c r="A18" s="503"/>
      <c r="B18" s="540" t="s">
        <v>502</v>
      </c>
      <c r="C18" s="504"/>
      <c r="D18" s="504"/>
      <c r="E18" s="505"/>
    </row>
    <row r="19" spans="1:5" ht="64.5" hidden="1" customHeight="1">
      <c r="A19" s="503"/>
      <c r="B19" s="540" t="s">
        <v>550</v>
      </c>
      <c r="C19" s="504"/>
      <c r="D19" s="504"/>
      <c r="E19" s="505"/>
    </row>
    <row r="20" spans="1:5" ht="9.75" hidden="1" customHeight="1">
      <c r="A20" s="506"/>
      <c r="B20" s="540"/>
      <c r="C20" s="504"/>
      <c r="D20" s="504"/>
      <c r="E20" s="507"/>
    </row>
    <row r="21" spans="1:5" ht="37.5" hidden="1" customHeight="1">
      <c r="A21" s="503"/>
      <c r="B21" s="543" t="s">
        <v>551</v>
      </c>
      <c r="C21" s="510"/>
      <c r="D21" s="510"/>
      <c r="E21" s="507"/>
    </row>
    <row r="22" spans="1:5" ht="38.25" hidden="1" customHeight="1">
      <c r="A22" s="503"/>
      <c r="B22" s="541" t="s">
        <v>552</v>
      </c>
      <c r="C22" s="501"/>
      <c r="D22" s="501"/>
      <c r="E22" s="508"/>
    </row>
    <row r="23" spans="1:5" ht="39.75" hidden="1" customHeight="1">
      <c r="A23" s="503"/>
      <c r="B23" s="540" t="s">
        <v>553</v>
      </c>
      <c r="C23" s="504"/>
      <c r="D23" s="504"/>
      <c r="E23" s="505"/>
    </row>
    <row r="24" spans="1:5" ht="30" hidden="1">
      <c r="A24" s="503"/>
      <c r="B24" s="540" t="s">
        <v>554</v>
      </c>
      <c r="C24" s="504"/>
      <c r="D24" s="504"/>
      <c r="E24" s="505"/>
    </row>
    <row r="25" spans="1:5" ht="30" hidden="1">
      <c r="A25" s="503"/>
      <c r="B25" s="540" t="s">
        <v>555</v>
      </c>
      <c r="C25" s="504"/>
      <c r="D25" s="504"/>
      <c r="E25" s="505"/>
    </row>
    <row r="26" spans="1:5" ht="10.5" hidden="1" customHeight="1">
      <c r="A26" s="509"/>
      <c r="B26" s="542"/>
      <c r="C26" s="504"/>
      <c r="D26" s="504"/>
      <c r="E26" s="507"/>
    </row>
    <row r="27" spans="1:5" ht="18.75" hidden="1" customHeight="1">
      <c r="A27" s="503"/>
      <c r="B27" s="540" t="s">
        <v>556</v>
      </c>
      <c r="C27" s="504"/>
      <c r="D27" s="504"/>
      <c r="E27" s="505"/>
    </row>
    <row r="28" spans="1:5" ht="38.25" hidden="1" customHeight="1">
      <c r="A28" s="503"/>
      <c r="B28" s="540" t="s">
        <v>557</v>
      </c>
      <c r="C28" s="504"/>
      <c r="D28" s="504"/>
      <c r="E28" s="505"/>
    </row>
    <row r="29" spans="1:5" ht="30" hidden="1">
      <c r="A29" s="503"/>
      <c r="B29" s="540" t="s">
        <v>558</v>
      </c>
      <c r="C29" s="504"/>
      <c r="D29" s="504"/>
      <c r="E29" s="505"/>
    </row>
    <row r="30" spans="1:5" ht="9" hidden="1" customHeight="1">
      <c r="A30" s="511"/>
      <c r="B30" s="542"/>
      <c r="C30" s="504"/>
      <c r="D30" s="504"/>
      <c r="E30" s="507"/>
    </row>
    <row r="31" spans="1:5" ht="50.25" customHeight="1" thickBot="1">
      <c r="A31" s="514" t="s">
        <v>559</v>
      </c>
      <c r="B31" s="544" t="s">
        <v>573</v>
      </c>
      <c r="C31" s="545">
        <v>0</v>
      </c>
      <c r="D31" s="546">
        <v>0</v>
      </c>
      <c r="E31" s="546">
        <v>0</v>
      </c>
    </row>
    <row r="32" spans="1:5" ht="26.25" customHeight="1" thickBot="1">
      <c r="A32" s="547"/>
      <c r="B32" s="548" t="s">
        <v>563</v>
      </c>
      <c r="C32" s="549">
        <v>0</v>
      </c>
      <c r="D32" s="550">
        <v>0</v>
      </c>
      <c r="E32" s="551">
        <v>0</v>
      </c>
    </row>
    <row r="33" spans="1:5" ht="36.75" customHeight="1">
      <c r="A33" s="519" t="s">
        <v>564</v>
      </c>
      <c r="B33" s="552" t="s">
        <v>565</v>
      </c>
      <c r="C33" s="521"/>
      <c r="D33" s="521"/>
      <c r="E33" s="521"/>
    </row>
    <row r="34" spans="1:5" ht="50.25" customHeight="1" thickBot="1">
      <c r="A34" s="514" t="s">
        <v>559</v>
      </c>
      <c r="B34" s="544" t="s">
        <v>574</v>
      </c>
      <c r="C34" s="545">
        <v>0</v>
      </c>
      <c r="D34" s="546">
        <v>0</v>
      </c>
      <c r="E34" s="546">
        <v>0</v>
      </c>
    </row>
    <row r="35" spans="1:5" ht="28.5" customHeight="1" thickBot="1">
      <c r="A35" s="547"/>
      <c r="B35" s="548" t="s">
        <v>563</v>
      </c>
      <c r="C35" s="549">
        <v>0</v>
      </c>
      <c r="D35" s="550">
        <v>0</v>
      </c>
      <c r="E35" s="551">
        <v>0</v>
      </c>
    </row>
    <row r="36" spans="1:5" ht="38.25" customHeight="1">
      <c r="A36" s="522"/>
      <c r="B36" s="523"/>
      <c r="C36" s="523"/>
      <c r="D36" s="523"/>
      <c r="E36" s="524"/>
    </row>
    <row r="37" spans="1:5" ht="41.25" customHeight="1">
      <c r="A37" s="522"/>
      <c r="B37" s="523"/>
      <c r="C37" s="523"/>
      <c r="D37" s="523"/>
      <c r="E37" s="524"/>
    </row>
    <row r="38" spans="1:5" ht="22.5" customHeight="1">
      <c r="A38" s="525"/>
      <c r="B38" s="526"/>
      <c r="C38" s="526"/>
      <c r="D38" s="526"/>
      <c r="E38" s="527"/>
    </row>
    <row r="39" spans="1:5" ht="18.75" customHeight="1">
      <c r="A39" s="522"/>
      <c r="B39" s="523"/>
      <c r="C39" s="523"/>
      <c r="D39" s="523"/>
      <c r="E39" s="524"/>
    </row>
    <row r="40" spans="1:5" ht="20.25" customHeight="1">
      <c r="A40" s="522"/>
      <c r="B40" s="523"/>
      <c r="C40" s="523"/>
      <c r="D40" s="523"/>
      <c r="E40" s="524"/>
    </row>
    <row r="41" spans="1:5" ht="27.75" customHeight="1">
      <c r="A41" s="528"/>
      <c r="B41" s="529"/>
      <c r="C41" s="529"/>
      <c r="D41" s="529"/>
      <c r="E41" s="530"/>
    </row>
    <row r="42" spans="1:5" ht="27" customHeight="1">
      <c r="A42" s="531"/>
      <c r="B42" s="532"/>
      <c r="C42" s="532"/>
      <c r="D42" s="532"/>
      <c r="E42" s="533"/>
    </row>
    <row r="43" spans="1:5" ht="12.75">
      <c r="A43" s="531"/>
      <c r="B43" s="532"/>
      <c r="C43" s="532"/>
      <c r="D43" s="532"/>
      <c r="E43" s="533"/>
    </row>
    <row r="44" spans="1:5" ht="29.25" customHeight="1">
      <c r="A44" s="531"/>
      <c r="B44" s="532"/>
      <c r="C44" s="532"/>
      <c r="D44" s="532"/>
      <c r="E44" s="533"/>
    </row>
  </sheetData>
  <mergeCells count="4">
    <mergeCell ref="C2:E2"/>
    <mergeCell ref="C3:E3"/>
    <mergeCell ref="C4:E4"/>
    <mergeCell ref="B5:E5"/>
  </mergeCells>
  <pageMargins left="0.78740157480314965" right="0.39370078740157483" top="0.78740157480314965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42"/>
  <sheetViews>
    <sheetView topLeftCell="A30" workbookViewId="0">
      <selection activeCell="B6" sqref="B6:C6"/>
    </sheetView>
  </sheetViews>
  <sheetFormatPr defaultColWidth="9.140625" defaultRowHeight="15"/>
  <cols>
    <col min="1" max="1" width="24.85546875" style="35" customWidth="1"/>
    <col min="2" max="2" width="53.42578125" style="35" customWidth="1"/>
    <col min="3" max="3" width="13.42578125" style="36" customWidth="1"/>
    <col min="4" max="257" width="9.140625" style="35"/>
  </cols>
  <sheetData>
    <row r="1" spans="1:6" s="37" customFormat="1" ht="12.75">
      <c r="B1" s="38"/>
      <c r="C1" s="38"/>
    </row>
    <row r="2" spans="1:6" ht="15" customHeight="1">
      <c r="A2" s="562"/>
      <c r="B2" s="560" t="s">
        <v>92</v>
      </c>
      <c r="C2" s="560"/>
    </row>
    <row r="3" spans="1:6" ht="15" customHeight="1">
      <c r="A3" s="562"/>
      <c r="B3" s="560" t="s">
        <v>93</v>
      </c>
      <c r="C3" s="560"/>
    </row>
    <row r="4" spans="1:6" ht="15" customHeight="1">
      <c r="B4" s="560" t="s">
        <v>94</v>
      </c>
      <c r="C4" s="560"/>
    </row>
    <row r="5" spans="1:6" ht="15" customHeight="1">
      <c r="B5" s="560" t="s">
        <v>427</v>
      </c>
      <c r="C5" s="560"/>
    </row>
    <row r="6" spans="1:6" ht="15" customHeight="1">
      <c r="B6" s="560" t="s">
        <v>585</v>
      </c>
      <c r="C6" s="560"/>
    </row>
    <row r="7" spans="1:6" ht="15" customHeight="1">
      <c r="B7" s="560" t="s">
        <v>95</v>
      </c>
      <c r="C7" s="560"/>
    </row>
    <row r="8" spans="1:6" ht="15" customHeight="1">
      <c r="B8" s="560" t="s">
        <v>428</v>
      </c>
      <c r="C8" s="560"/>
    </row>
    <row r="9" spans="1:6" ht="18.75" customHeight="1">
      <c r="B9" s="560" t="s">
        <v>429</v>
      </c>
      <c r="C9" s="560"/>
    </row>
    <row r="10" spans="1:6" s="39" customFormat="1" ht="15.75" customHeight="1">
      <c r="A10" s="561" t="s">
        <v>96</v>
      </c>
      <c r="B10" s="561"/>
      <c r="C10" s="41"/>
    </row>
    <row r="11" spans="1:6" s="39" customFormat="1" ht="15.75">
      <c r="A11" s="559" t="s">
        <v>430</v>
      </c>
      <c r="B11" s="559"/>
      <c r="C11" s="559"/>
    </row>
    <row r="12" spans="1:6" ht="20.25" customHeight="1">
      <c r="A12" s="42"/>
      <c r="B12" s="42"/>
      <c r="C12" s="43" t="s">
        <v>97</v>
      </c>
    </row>
    <row r="13" spans="1:6" s="44" customFormat="1" ht="57">
      <c r="A13" s="45" t="s">
        <v>98</v>
      </c>
      <c r="B13" s="46" t="s">
        <v>99</v>
      </c>
      <c r="C13" s="47" t="s">
        <v>100</v>
      </c>
    </row>
    <row r="14" spans="1:6" s="44" customFormat="1" ht="34.5" customHeight="1">
      <c r="A14" s="48"/>
      <c r="B14" s="49" t="s">
        <v>101</v>
      </c>
      <c r="C14" s="50">
        <f>SUM(C15+C30)</f>
        <v>7124.1</v>
      </c>
      <c r="F14" s="51"/>
    </row>
    <row r="15" spans="1:6" s="44" customFormat="1" ht="15.75">
      <c r="A15" s="52"/>
      <c r="B15" s="53" t="s">
        <v>102</v>
      </c>
      <c r="C15" s="54">
        <f>SUM(C16+C18+C24)</f>
        <v>543</v>
      </c>
      <c r="E15" s="51"/>
    </row>
    <row r="16" spans="1:6" s="44" customFormat="1" ht="15.75">
      <c r="A16" s="52" t="s">
        <v>103</v>
      </c>
      <c r="B16" s="55" t="s">
        <v>104</v>
      </c>
      <c r="C16" s="54">
        <v>60</v>
      </c>
    </row>
    <row r="17" spans="1:7" ht="94.5">
      <c r="A17" s="56" t="s">
        <v>105</v>
      </c>
      <c r="B17" s="57" t="s">
        <v>106</v>
      </c>
      <c r="C17" s="58">
        <v>60</v>
      </c>
      <c r="D17" s="35" t="s">
        <v>107</v>
      </c>
      <c r="E17" s="36"/>
      <c r="G17" s="36"/>
    </row>
    <row r="18" spans="1:7" s="44" customFormat="1" ht="15.75">
      <c r="A18" s="52" t="s">
        <v>108</v>
      </c>
      <c r="B18" s="59" t="s">
        <v>12</v>
      </c>
      <c r="C18" s="54">
        <v>265</v>
      </c>
    </row>
    <row r="19" spans="1:7" s="60" customFormat="1" ht="31.5">
      <c r="A19" s="61" t="s">
        <v>109</v>
      </c>
      <c r="B19" s="62" t="s">
        <v>16</v>
      </c>
      <c r="C19" s="63">
        <v>135</v>
      </c>
    </row>
    <row r="20" spans="1:7" s="60" customFormat="1" ht="36.75" customHeight="1">
      <c r="A20" s="56" t="s">
        <v>110</v>
      </c>
      <c r="B20" s="57" t="s">
        <v>111</v>
      </c>
      <c r="C20" s="58">
        <v>125</v>
      </c>
    </row>
    <row r="21" spans="1:7" s="60" customFormat="1" ht="47.25">
      <c r="A21" s="56" t="s">
        <v>112</v>
      </c>
      <c r="B21" s="57" t="s">
        <v>113</v>
      </c>
      <c r="C21" s="58">
        <v>20</v>
      </c>
    </row>
    <row r="22" spans="1:7" ht="15.75">
      <c r="A22" s="61" t="s">
        <v>23</v>
      </c>
      <c r="B22" s="62" t="s">
        <v>114</v>
      </c>
      <c r="C22" s="63">
        <v>130</v>
      </c>
    </row>
    <row r="23" spans="1:7" ht="31.5">
      <c r="A23" s="56" t="s">
        <v>115</v>
      </c>
      <c r="B23" s="57" t="s">
        <v>116</v>
      </c>
      <c r="C23" s="58">
        <v>130</v>
      </c>
    </row>
    <row r="24" spans="1:7">
      <c r="A24" s="52" t="s">
        <v>117</v>
      </c>
      <c r="B24" s="64" t="s">
        <v>32</v>
      </c>
      <c r="C24" s="65">
        <v>218</v>
      </c>
    </row>
    <row r="25" spans="1:7" ht="30">
      <c r="A25" s="66" t="s">
        <v>118</v>
      </c>
      <c r="B25" s="67" t="s">
        <v>119</v>
      </c>
      <c r="C25" s="68">
        <v>80</v>
      </c>
    </row>
    <row r="26" spans="1:7" ht="18.75" customHeight="1">
      <c r="A26" s="69" t="s">
        <v>120</v>
      </c>
      <c r="B26" s="70" t="s">
        <v>119</v>
      </c>
      <c r="C26" s="71">
        <v>80</v>
      </c>
    </row>
    <row r="27" spans="1:7" ht="27" customHeight="1">
      <c r="A27" s="61" t="s">
        <v>121</v>
      </c>
      <c r="B27" s="67" t="s">
        <v>122</v>
      </c>
      <c r="C27" s="68">
        <v>138</v>
      </c>
    </row>
    <row r="28" spans="1:7" ht="42" customHeight="1">
      <c r="A28" s="72" t="s">
        <v>123</v>
      </c>
      <c r="B28" s="70" t="s">
        <v>124</v>
      </c>
      <c r="C28" s="71">
        <v>85</v>
      </c>
    </row>
    <row r="29" spans="1:7" ht="50.25" customHeight="1">
      <c r="A29" s="72" t="s">
        <v>125</v>
      </c>
      <c r="B29" s="70" t="s">
        <v>126</v>
      </c>
      <c r="C29" s="71">
        <v>53</v>
      </c>
    </row>
    <row r="30" spans="1:7" ht="21.2" customHeight="1">
      <c r="A30" s="56"/>
      <c r="B30" s="53" t="s">
        <v>127</v>
      </c>
      <c r="C30" s="54">
        <f>SUM(C31+C37)</f>
        <v>6581.1</v>
      </c>
    </row>
    <row r="31" spans="1:7" ht="38.25" customHeight="1">
      <c r="A31" s="73" t="s">
        <v>128</v>
      </c>
      <c r="B31" s="53" t="s">
        <v>129</v>
      </c>
      <c r="C31" s="54">
        <f>SUM(C33+C36)</f>
        <v>6444.1</v>
      </c>
    </row>
    <row r="32" spans="1:7" ht="40.700000000000003" customHeight="1">
      <c r="A32" s="73" t="s">
        <v>130</v>
      </c>
      <c r="B32" s="59" t="s">
        <v>131</v>
      </c>
      <c r="C32" s="54">
        <v>6431.8</v>
      </c>
      <c r="E32" s="36"/>
    </row>
    <row r="33" spans="1:3" ht="63.75" customHeight="1">
      <c r="A33" s="74" t="s">
        <v>132</v>
      </c>
      <c r="B33" s="57" t="s">
        <v>133</v>
      </c>
      <c r="C33" s="58">
        <v>294.10000000000002</v>
      </c>
    </row>
    <row r="34" spans="1:3" ht="1.5" hidden="1" customHeight="1">
      <c r="A34" s="73" t="s">
        <v>134</v>
      </c>
      <c r="B34" s="59" t="s">
        <v>135</v>
      </c>
      <c r="C34" s="54"/>
    </row>
    <row r="35" spans="1:3" ht="78.75" hidden="1">
      <c r="A35" s="74" t="s">
        <v>136</v>
      </c>
      <c r="B35" s="57" t="s">
        <v>137</v>
      </c>
      <c r="C35" s="58"/>
    </row>
    <row r="36" spans="1:3" ht="67.7" customHeight="1">
      <c r="A36" s="74" t="s">
        <v>138</v>
      </c>
      <c r="B36" s="57" t="s">
        <v>139</v>
      </c>
      <c r="C36" s="58">
        <v>6150</v>
      </c>
    </row>
    <row r="37" spans="1:3" ht="45" customHeight="1">
      <c r="A37" s="73" t="s">
        <v>140</v>
      </c>
      <c r="B37" s="75" t="s">
        <v>141</v>
      </c>
      <c r="C37" s="54">
        <v>137</v>
      </c>
    </row>
    <row r="38" spans="1:3" ht="63" customHeight="1">
      <c r="A38" s="76" t="s">
        <v>142</v>
      </c>
      <c r="B38" s="77" t="s">
        <v>143</v>
      </c>
      <c r="C38" s="58">
        <v>137</v>
      </c>
    </row>
    <row r="39" spans="1:3" ht="68.25" customHeight="1"/>
    <row r="40" spans="1:3" ht="46.5" customHeight="1"/>
    <row r="41" spans="1:3" ht="46.5" customHeight="1"/>
    <row r="42" spans="1:3" ht="46.5" customHeight="1"/>
  </sheetData>
  <mergeCells count="11">
    <mergeCell ref="A2:A3"/>
    <mergeCell ref="B2:C2"/>
    <mergeCell ref="B3:C3"/>
    <mergeCell ref="B4:C4"/>
    <mergeCell ref="B5:C5"/>
    <mergeCell ref="A11:C11"/>
    <mergeCell ref="B6:C6"/>
    <mergeCell ref="B7:C7"/>
    <mergeCell ref="B8:C8"/>
    <mergeCell ref="B9:C9"/>
    <mergeCell ref="A10:B10"/>
  </mergeCells>
  <printOptions gridLines="1"/>
  <pageMargins left="0.98402777777777795" right="0.59027777777777801" top="0.51180555555555496" bottom="0.78750000000000009" header="0.51180555555555496" footer="0.51180555555555496"/>
  <pageSetup paperSize="9" scale="9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45"/>
  <sheetViews>
    <sheetView topLeftCell="A4" workbookViewId="0">
      <selection activeCell="B6" sqref="B6:D6"/>
    </sheetView>
  </sheetViews>
  <sheetFormatPr defaultColWidth="9.140625" defaultRowHeight="15"/>
  <cols>
    <col min="1" max="1" width="20.7109375" style="35" customWidth="1"/>
    <col min="2" max="2" width="44.42578125" style="35" customWidth="1"/>
    <col min="3" max="3" width="13.28515625" style="35" customWidth="1"/>
    <col min="4" max="4" width="13.42578125" style="36" customWidth="1"/>
    <col min="5" max="257" width="9.140625" style="35"/>
  </cols>
  <sheetData>
    <row r="1" spans="1:7" s="37" customFormat="1" ht="12.75">
      <c r="B1" s="38"/>
      <c r="C1" s="38"/>
      <c r="D1" s="38"/>
    </row>
    <row r="2" spans="1:7" ht="15" customHeight="1">
      <c r="A2" s="78"/>
      <c r="B2" s="560" t="s">
        <v>144</v>
      </c>
      <c r="C2" s="560"/>
      <c r="D2" s="560"/>
    </row>
    <row r="3" spans="1:7" ht="15" customHeight="1">
      <c r="A3" s="563"/>
      <c r="B3" s="560" t="s">
        <v>93</v>
      </c>
      <c r="C3" s="560"/>
      <c r="D3" s="560"/>
    </row>
    <row r="4" spans="1:7" ht="15" customHeight="1">
      <c r="A4" s="563"/>
      <c r="B4" s="560" t="s">
        <v>94</v>
      </c>
      <c r="C4" s="560"/>
      <c r="D4" s="560"/>
    </row>
    <row r="5" spans="1:7" ht="15" customHeight="1">
      <c r="B5" s="560" t="s">
        <v>586</v>
      </c>
      <c r="C5" s="560"/>
      <c r="D5" s="560"/>
    </row>
    <row r="6" spans="1:7" ht="15" customHeight="1">
      <c r="B6" s="560" t="s">
        <v>587</v>
      </c>
      <c r="C6" s="560"/>
      <c r="D6" s="560"/>
    </row>
    <row r="7" spans="1:7" ht="15" customHeight="1">
      <c r="B7" s="560" t="s">
        <v>95</v>
      </c>
      <c r="C7" s="560"/>
      <c r="D7" s="560"/>
    </row>
    <row r="8" spans="1:7" ht="15" customHeight="1">
      <c r="B8" s="560" t="s">
        <v>428</v>
      </c>
      <c r="C8" s="560"/>
      <c r="D8" s="560"/>
    </row>
    <row r="9" spans="1:7" ht="18.75" customHeight="1">
      <c r="B9" s="560" t="s">
        <v>434</v>
      </c>
      <c r="C9" s="560"/>
      <c r="D9" s="560"/>
    </row>
    <row r="10" spans="1:7" ht="18.75" customHeight="1">
      <c r="B10" s="79"/>
      <c r="C10" s="79"/>
      <c r="D10" s="79"/>
    </row>
    <row r="11" spans="1:7" s="39" customFormat="1" ht="15.75" customHeight="1">
      <c r="A11" s="561" t="s">
        <v>145</v>
      </c>
      <c r="B11" s="561"/>
      <c r="C11" s="40"/>
      <c r="D11" s="41"/>
    </row>
    <row r="12" spans="1:7" s="39" customFormat="1" ht="15.75" customHeight="1">
      <c r="A12" s="559" t="s">
        <v>146</v>
      </c>
      <c r="B12" s="559"/>
      <c r="C12" s="559"/>
      <c r="D12" s="559"/>
    </row>
    <row r="13" spans="1:7" s="39" customFormat="1" ht="15.75" customHeight="1">
      <c r="A13" s="559" t="s">
        <v>431</v>
      </c>
      <c r="B13" s="559"/>
      <c r="C13" s="559"/>
      <c r="D13" s="559"/>
    </row>
    <row r="14" spans="1:7" ht="20.25" customHeight="1">
      <c r="A14" s="42"/>
      <c r="B14" s="42"/>
      <c r="C14" s="42"/>
      <c r="D14" s="43" t="s">
        <v>97</v>
      </c>
    </row>
    <row r="15" spans="1:7" s="44" customFormat="1" ht="59.1" customHeight="1">
      <c r="A15" s="45" t="s">
        <v>98</v>
      </c>
      <c r="B15" s="46" t="s">
        <v>99</v>
      </c>
      <c r="C15" s="80" t="s">
        <v>308</v>
      </c>
      <c r="D15" s="47" t="s">
        <v>433</v>
      </c>
    </row>
    <row r="16" spans="1:7" s="44" customFormat="1" ht="34.5" customHeight="1">
      <c r="A16" s="48"/>
      <c r="B16" s="49" t="s">
        <v>101</v>
      </c>
      <c r="C16" s="50">
        <f>SUM(C17+C32)</f>
        <v>7107.2</v>
      </c>
      <c r="D16" s="50">
        <f>SUM(D17+D32)</f>
        <v>7139.9</v>
      </c>
      <c r="G16" s="51"/>
    </row>
    <row r="17" spans="1:8" s="44" customFormat="1" ht="31.5">
      <c r="A17" s="52"/>
      <c r="B17" s="53" t="s">
        <v>102</v>
      </c>
      <c r="C17" s="81">
        <v>561</v>
      </c>
      <c r="D17" s="81">
        <v>580</v>
      </c>
      <c r="F17" s="51"/>
    </row>
    <row r="18" spans="1:8" s="44" customFormat="1" ht="25.5">
      <c r="A18" s="82" t="s">
        <v>103</v>
      </c>
      <c r="B18" s="55" t="s">
        <v>104</v>
      </c>
      <c r="C18" s="81">
        <v>62</v>
      </c>
      <c r="D18" s="54">
        <v>65</v>
      </c>
    </row>
    <row r="19" spans="1:8" ht="110.25">
      <c r="A19" s="83" t="s">
        <v>105</v>
      </c>
      <c r="B19" s="57" t="s">
        <v>106</v>
      </c>
      <c r="C19" s="84">
        <v>62</v>
      </c>
      <c r="D19" s="58">
        <v>65</v>
      </c>
      <c r="E19" s="35" t="s">
        <v>107</v>
      </c>
      <c r="F19" s="36"/>
      <c r="H19" s="36"/>
    </row>
    <row r="20" spans="1:8" s="44" customFormat="1" ht="25.5">
      <c r="A20" s="82" t="s">
        <v>108</v>
      </c>
      <c r="B20" s="59" t="s">
        <v>12</v>
      </c>
      <c r="C20" s="81">
        <v>272</v>
      </c>
      <c r="D20" s="54">
        <v>280</v>
      </c>
    </row>
    <row r="21" spans="1:8" s="60" customFormat="1" ht="31.5">
      <c r="A21" s="85" t="s">
        <v>109</v>
      </c>
      <c r="B21" s="62" t="s">
        <v>16</v>
      </c>
      <c r="C21" s="86">
        <v>137</v>
      </c>
      <c r="D21" s="63">
        <v>140</v>
      </c>
    </row>
    <row r="22" spans="1:8" s="60" customFormat="1" ht="42" customHeight="1">
      <c r="A22" s="83" t="s">
        <v>110</v>
      </c>
      <c r="B22" s="57" t="s">
        <v>111</v>
      </c>
      <c r="C22" s="84">
        <v>117</v>
      </c>
      <c r="D22" s="58">
        <v>120</v>
      </c>
    </row>
    <row r="23" spans="1:8" s="60" customFormat="1" ht="63">
      <c r="A23" s="83" t="s">
        <v>112</v>
      </c>
      <c r="B23" s="57" t="s">
        <v>113</v>
      </c>
      <c r="C23" s="84">
        <v>20</v>
      </c>
      <c r="D23" s="58">
        <v>20</v>
      </c>
    </row>
    <row r="24" spans="1:8" ht="15.75">
      <c r="A24" s="85" t="s">
        <v>23</v>
      </c>
      <c r="B24" s="62" t="s">
        <v>114</v>
      </c>
      <c r="C24" s="86">
        <v>135</v>
      </c>
      <c r="D24" s="63">
        <v>140</v>
      </c>
    </row>
    <row r="25" spans="1:8" ht="31.5">
      <c r="A25" s="83" t="s">
        <v>115</v>
      </c>
      <c r="B25" s="57" t="s">
        <v>116</v>
      </c>
      <c r="C25" s="84">
        <v>135</v>
      </c>
      <c r="D25" s="58">
        <v>140</v>
      </c>
    </row>
    <row r="26" spans="1:8" ht="25.5">
      <c r="A26" s="82" t="s">
        <v>117</v>
      </c>
      <c r="B26" s="64" t="s">
        <v>32</v>
      </c>
      <c r="C26" s="87">
        <v>227</v>
      </c>
      <c r="D26" s="65">
        <v>235</v>
      </c>
    </row>
    <row r="27" spans="1:8" ht="26.25">
      <c r="A27" s="88" t="s">
        <v>148</v>
      </c>
      <c r="B27" s="67" t="s">
        <v>119</v>
      </c>
      <c r="C27" s="89">
        <v>85</v>
      </c>
      <c r="D27" s="68">
        <v>88</v>
      </c>
    </row>
    <row r="28" spans="1:8" ht="18.75" customHeight="1">
      <c r="A28" s="90" t="s">
        <v>149</v>
      </c>
      <c r="B28" s="70" t="s">
        <v>119</v>
      </c>
      <c r="C28" s="91">
        <v>85</v>
      </c>
      <c r="D28" s="71">
        <v>88</v>
      </c>
    </row>
    <row r="29" spans="1:8" ht="27" customHeight="1">
      <c r="A29" s="85" t="s">
        <v>121</v>
      </c>
      <c r="B29" s="67" t="s">
        <v>122</v>
      </c>
      <c r="C29" s="89">
        <v>142</v>
      </c>
      <c r="D29" s="68">
        <v>147</v>
      </c>
    </row>
    <row r="30" spans="1:8" ht="45" customHeight="1">
      <c r="A30" s="83" t="s">
        <v>123</v>
      </c>
      <c r="B30" s="70" t="s">
        <v>124</v>
      </c>
      <c r="C30" s="91">
        <v>88</v>
      </c>
      <c r="D30" s="71">
        <v>91</v>
      </c>
    </row>
    <row r="31" spans="1:8" ht="50.25" customHeight="1">
      <c r="A31" s="83" t="s">
        <v>125</v>
      </c>
      <c r="B31" s="70" t="s">
        <v>126</v>
      </c>
      <c r="C31" s="91">
        <v>54</v>
      </c>
      <c r="D31" s="71">
        <v>56</v>
      </c>
    </row>
    <row r="32" spans="1:8" ht="33" customHeight="1">
      <c r="A32" s="83"/>
      <c r="B32" s="92" t="s">
        <v>127</v>
      </c>
      <c r="C32" s="81">
        <f>SUM(C33+C39)</f>
        <v>6546.2</v>
      </c>
      <c r="D32" s="81">
        <f>SUM(D33+D39)</f>
        <v>6559.9</v>
      </c>
    </row>
    <row r="33" spans="1:6" ht="44.45" customHeight="1">
      <c r="A33" s="82" t="s">
        <v>128</v>
      </c>
      <c r="B33" s="53" t="s">
        <v>129</v>
      </c>
      <c r="C33" s="81">
        <f>SUM(C35+C38)</f>
        <v>6395.4</v>
      </c>
      <c r="D33" s="81">
        <f>SUM(D35+D38)</f>
        <v>6395.4</v>
      </c>
    </row>
    <row r="34" spans="1:6" ht="34.5" customHeight="1">
      <c r="A34" s="82" t="s">
        <v>130</v>
      </c>
      <c r="B34" s="93" t="s">
        <v>131</v>
      </c>
      <c r="C34" s="81">
        <v>6395.4</v>
      </c>
      <c r="D34" s="54">
        <v>4525.1000000000004</v>
      </c>
      <c r="F34" s="36"/>
    </row>
    <row r="35" spans="1:6" ht="63" customHeight="1">
      <c r="A35" s="83" t="s">
        <v>132</v>
      </c>
      <c r="B35" s="57" t="s">
        <v>133</v>
      </c>
      <c r="C35" s="84">
        <v>245.4</v>
      </c>
      <c r="D35" s="58">
        <v>245.4</v>
      </c>
    </row>
    <row r="36" spans="1:6" ht="1.5" hidden="1" customHeight="1">
      <c r="A36" s="82" t="s">
        <v>134</v>
      </c>
      <c r="B36" s="59" t="s">
        <v>135</v>
      </c>
      <c r="C36" s="81"/>
      <c r="D36" s="54"/>
    </row>
    <row r="37" spans="1:6" ht="78.75" hidden="1">
      <c r="A37" s="83" t="s">
        <v>136</v>
      </c>
      <c r="B37" s="57" t="s">
        <v>137</v>
      </c>
      <c r="C37" s="84"/>
      <c r="D37" s="58"/>
    </row>
    <row r="38" spans="1:6" ht="61.5" customHeight="1">
      <c r="A38" s="83" t="s">
        <v>138</v>
      </c>
      <c r="B38" s="57" t="s">
        <v>139</v>
      </c>
      <c r="C38" s="84">
        <v>6150</v>
      </c>
      <c r="D38" s="58">
        <v>6150</v>
      </c>
    </row>
    <row r="39" spans="1:6" ht="45" customHeight="1">
      <c r="A39" s="82" t="s">
        <v>140</v>
      </c>
      <c r="B39" s="59" t="s">
        <v>141</v>
      </c>
      <c r="C39" s="81">
        <v>150.80000000000001</v>
      </c>
      <c r="D39" s="54">
        <v>164.5</v>
      </c>
    </row>
    <row r="40" spans="1:6" ht="63" customHeight="1">
      <c r="A40" s="83" t="s">
        <v>142</v>
      </c>
      <c r="B40" s="57" t="s">
        <v>143</v>
      </c>
      <c r="C40" s="84">
        <v>150.80000000000001</v>
      </c>
      <c r="D40" s="58">
        <v>164.5</v>
      </c>
    </row>
    <row r="41" spans="1:6" ht="66.2" customHeight="1">
      <c r="D41" s="35"/>
    </row>
    <row r="42" spans="1:6" hidden="1"/>
    <row r="45" spans="1:6">
      <c r="D45" s="35"/>
    </row>
  </sheetData>
  <mergeCells count="12">
    <mergeCell ref="B2:D2"/>
    <mergeCell ref="A3:A4"/>
    <mergeCell ref="B3:D3"/>
    <mergeCell ref="B4:D4"/>
    <mergeCell ref="B5:D5"/>
    <mergeCell ref="A12:D12"/>
    <mergeCell ref="A13:D13"/>
    <mergeCell ref="B6:D6"/>
    <mergeCell ref="B7:D7"/>
    <mergeCell ref="B8:D8"/>
    <mergeCell ref="B9:D9"/>
    <mergeCell ref="A11:B11"/>
  </mergeCells>
  <printOptions gridLines="1"/>
  <pageMargins left="0.98402777777777795" right="0.59027777777777801" top="0.51180555555555496" bottom="0.78750000000000009" header="0.51180555555555496" footer="0.51180555555555496"/>
  <pageSetup paperSize="9" scale="94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56"/>
  <sheetViews>
    <sheetView topLeftCell="A29" workbookViewId="0">
      <selection activeCell="G74" sqref="G74"/>
    </sheetView>
  </sheetViews>
  <sheetFormatPr defaultColWidth="9.140625" defaultRowHeight="12.75" outlineLevelRow="1"/>
  <cols>
    <col min="1" max="1" width="59.140625" style="94" customWidth="1"/>
    <col min="2" max="2" width="5.7109375" style="94" customWidth="1"/>
    <col min="3" max="3" width="5.85546875" style="94" customWidth="1"/>
    <col min="4" max="4" width="6.28515625" style="94" customWidth="1"/>
    <col min="5" max="5" width="14.140625" style="94" customWidth="1"/>
    <col min="6" max="6" width="6.42578125" style="94" customWidth="1"/>
    <col min="7" max="7" width="12.42578125" style="94" customWidth="1"/>
    <col min="8" max="8" width="2.7109375" style="94" customWidth="1"/>
    <col min="9" max="9" width="13.5703125" style="94" customWidth="1"/>
    <col min="10" max="257" width="9.140625" style="94"/>
  </cols>
  <sheetData>
    <row r="1" spans="1:9" ht="15">
      <c r="A1" s="570"/>
      <c r="B1" s="570"/>
      <c r="C1" s="570"/>
      <c r="D1" s="570"/>
      <c r="E1" s="570"/>
      <c r="F1" s="570"/>
      <c r="G1" s="570"/>
    </row>
    <row r="2" spans="1:9" s="96" customFormat="1" ht="21.2" customHeight="1">
      <c r="A2" s="572" t="s">
        <v>422</v>
      </c>
      <c r="B2" s="572"/>
      <c r="C2" s="572"/>
      <c r="D2" s="572"/>
      <c r="E2" s="572"/>
      <c r="F2" s="572"/>
      <c r="G2" s="572"/>
      <c r="H2" s="572"/>
    </row>
    <row r="3" spans="1:9" s="95" customFormat="1" ht="14.25" customHeight="1">
      <c r="A3" s="97"/>
      <c r="B3" s="573" t="s">
        <v>150</v>
      </c>
      <c r="C3" s="573"/>
      <c r="D3" s="573"/>
      <c r="E3" s="573"/>
      <c r="F3" s="573"/>
      <c r="G3" s="573"/>
      <c r="H3" s="98"/>
    </row>
    <row r="4" spans="1:9" s="95" customFormat="1" ht="13.7" customHeight="1">
      <c r="A4" s="99"/>
      <c r="B4" s="569" t="s">
        <v>151</v>
      </c>
      <c r="C4" s="569"/>
      <c r="D4" s="569"/>
      <c r="E4" s="569"/>
      <c r="F4" s="569"/>
      <c r="G4" s="569"/>
    </row>
    <row r="5" spans="1:9" s="95" customFormat="1" ht="14.25" customHeight="1">
      <c r="A5" s="99"/>
      <c r="B5" s="573" t="s">
        <v>588</v>
      </c>
      <c r="C5" s="573"/>
      <c r="D5" s="573"/>
      <c r="E5" s="573"/>
      <c r="F5" s="573"/>
      <c r="G5" s="573"/>
    </row>
    <row r="6" spans="1:9" s="95" customFormat="1" ht="15" customHeight="1">
      <c r="A6" s="100"/>
      <c r="B6" s="569" t="s">
        <v>589</v>
      </c>
      <c r="C6" s="569"/>
      <c r="D6" s="569"/>
      <c r="E6" s="569"/>
      <c r="F6" s="569"/>
      <c r="G6" s="569"/>
    </row>
    <row r="7" spans="1:9" s="101" customFormat="1" ht="17.45" customHeight="1">
      <c r="A7" s="95" t="s">
        <v>152</v>
      </c>
      <c r="B7" s="570" t="s">
        <v>153</v>
      </c>
      <c r="C7" s="570"/>
      <c r="D7" s="570"/>
      <c r="E7" s="570"/>
      <c r="F7" s="570"/>
      <c r="G7" s="570"/>
      <c r="H7" s="570"/>
    </row>
    <row r="8" spans="1:9" s="101" customFormat="1" ht="15.75" customHeight="1">
      <c r="A8" s="96"/>
      <c r="B8" s="570" t="s">
        <v>590</v>
      </c>
      <c r="C8" s="570"/>
      <c r="D8" s="570"/>
      <c r="E8" s="570"/>
      <c r="F8" s="570"/>
      <c r="G8" s="570"/>
    </row>
    <row r="9" spans="1:9" s="101" customFormat="1" ht="15.75" customHeight="1">
      <c r="A9" s="96"/>
      <c r="B9" s="570" t="s">
        <v>591</v>
      </c>
      <c r="C9" s="570"/>
      <c r="D9" s="570"/>
      <c r="E9" s="570"/>
      <c r="F9" s="570"/>
      <c r="G9" s="570"/>
      <c r="H9" s="570"/>
    </row>
    <row r="10" spans="1:9" s="101" customFormat="1" ht="20.25" customHeight="1">
      <c r="A10" s="571" t="s">
        <v>154</v>
      </c>
      <c r="B10" s="571"/>
      <c r="C10" s="571"/>
      <c r="D10" s="571"/>
      <c r="E10" s="571"/>
      <c r="F10" s="571"/>
      <c r="G10" s="571"/>
    </row>
    <row r="11" spans="1:9" s="101" customFormat="1" ht="15.75">
      <c r="A11" s="564" t="s">
        <v>155</v>
      </c>
      <c r="B11" s="564"/>
      <c r="C11" s="564"/>
      <c r="D11" s="564"/>
      <c r="E11" s="564"/>
      <c r="F11" s="564"/>
      <c r="G11" s="564"/>
    </row>
    <row r="12" spans="1:9" s="101" customFormat="1" ht="15.75" customHeight="1">
      <c r="A12" s="564" t="s">
        <v>592</v>
      </c>
      <c r="B12" s="564"/>
      <c r="C12" s="564"/>
      <c r="D12" s="564"/>
      <c r="E12" s="564"/>
      <c r="F12" s="564"/>
      <c r="G12" s="564"/>
    </row>
    <row r="13" spans="1:9" s="102" customFormat="1" ht="18.75" customHeight="1">
      <c r="A13" s="100" t="s">
        <v>156</v>
      </c>
      <c r="B13" s="100"/>
      <c r="C13" s="100"/>
      <c r="D13" s="100"/>
      <c r="E13" s="100"/>
      <c r="F13" s="565" t="s">
        <v>97</v>
      </c>
      <c r="G13" s="565"/>
    </row>
    <row r="14" spans="1:9" s="102" customFormat="1" ht="29.25" customHeight="1">
      <c r="A14" s="566" t="s">
        <v>157</v>
      </c>
      <c r="B14" s="567" t="s">
        <v>158</v>
      </c>
      <c r="C14" s="568" t="s">
        <v>98</v>
      </c>
      <c r="D14" s="568"/>
      <c r="E14" s="568"/>
      <c r="F14" s="568"/>
      <c r="G14" s="567" t="s">
        <v>100</v>
      </c>
      <c r="I14" s="103"/>
    </row>
    <row r="15" spans="1:9" s="104" customFormat="1" ht="38.25">
      <c r="A15" s="566"/>
      <c r="B15" s="567"/>
      <c r="C15" s="105" t="s">
        <v>159</v>
      </c>
      <c r="D15" s="105" t="s">
        <v>160</v>
      </c>
      <c r="E15" s="106" t="s">
        <v>161</v>
      </c>
      <c r="F15" s="106" t="s">
        <v>162</v>
      </c>
      <c r="G15" s="567"/>
    </row>
    <row r="16" spans="1:9" ht="20.25" customHeight="1">
      <c r="A16" s="107" t="s">
        <v>163</v>
      </c>
      <c r="B16" s="108"/>
      <c r="C16" s="109"/>
      <c r="D16" s="109"/>
      <c r="E16" s="108"/>
      <c r="F16" s="108"/>
      <c r="G16" s="110">
        <f>G18+G31+G36+G42+G50+G73+G79+G86+G98+G105+G112</f>
        <v>7124.1</v>
      </c>
      <c r="I16" s="111"/>
    </row>
    <row r="17" spans="1:9" ht="55.5" customHeight="1">
      <c r="A17" s="112" t="s">
        <v>164</v>
      </c>
      <c r="B17" s="113">
        <v>234</v>
      </c>
      <c r="C17" s="114"/>
      <c r="D17" s="115"/>
      <c r="E17" s="115"/>
      <c r="F17" s="115"/>
      <c r="G17" s="116"/>
      <c r="I17" s="111"/>
    </row>
    <row r="18" spans="1:9" ht="20.25" customHeight="1" outlineLevel="1">
      <c r="A18" s="112" t="s">
        <v>165</v>
      </c>
      <c r="B18" s="117">
        <v>234</v>
      </c>
      <c r="C18" s="118" t="s">
        <v>166</v>
      </c>
      <c r="D18" s="119" t="s">
        <v>167</v>
      </c>
      <c r="E18" s="119"/>
      <c r="F18" s="119"/>
      <c r="G18" s="120">
        <f>G19</f>
        <v>3193</v>
      </c>
    </row>
    <row r="19" spans="1:9" s="121" customFormat="1" ht="60" customHeight="1">
      <c r="A19" s="122" t="s">
        <v>168</v>
      </c>
      <c r="B19" s="113">
        <v>234</v>
      </c>
      <c r="C19" s="114" t="s">
        <v>166</v>
      </c>
      <c r="D19" s="115" t="s">
        <v>169</v>
      </c>
      <c r="E19" s="115"/>
      <c r="F19" s="115"/>
      <c r="G19" s="123">
        <f>SUM(G20+G24)</f>
        <v>3193</v>
      </c>
    </row>
    <row r="20" spans="1:9" s="121" customFormat="1" ht="46.5" customHeight="1">
      <c r="A20" s="124" t="s">
        <v>170</v>
      </c>
      <c r="B20" s="125">
        <v>234</v>
      </c>
      <c r="C20" s="126" t="s">
        <v>166</v>
      </c>
      <c r="D20" s="127" t="s">
        <v>169</v>
      </c>
      <c r="E20" s="127" t="s">
        <v>171</v>
      </c>
      <c r="F20" s="127"/>
      <c r="G20" s="128">
        <v>890</v>
      </c>
      <c r="H20" s="129"/>
    </row>
    <row r="21" spans="1:9" s="121" customFormat="1" ht="33" customHeight="1">
      <c r="A21" s="130" t="s">
        <v>172</v>
      </c>
      <c r="B21" s="131">
        <v>234</v>
      </c>
      <c r="C21" s="132" t="s">
        <v>166</v>
      </c>
      <c r="D21" s="133" t="s">
        <v>169</v>
      </c>
      <c r="E21" s="133" t="s">
        <v>173</v>
      </c>
      <c r="F21" s="133"/>
      <c r="G21" s="134">
        <v>890</v>
      </c>
    </row>
    <row r="22" spans="1:9" s="121" customFormat="1" ht="60.75" customHeight="1">
      <c r="A22" s="130" t="s">
        <v>174</v>
      </c>
      <c r="B22" s="131">
        <v>234</v>
      </c>
      <c r="C22" s="132" t="s">
        <v>166</v>
      </c>
      <c r="D22" s="133" t="s">
        <v>169</v>
      </c>
      <c r="E22" s="133" t="s">
        <v>175</v>
      </c>
      <c r="F22" s="133" t="s">
        <v>176</v>
      </c>
      <c r="G22" s="134">
        <v>890</v>
      </c>
    </row>
    <row r="23" spans="1:9" s="121" customFormat="1" ht="31.7" customHeight="1">
      <c r="A23" s="130" t="s">
        <v>177</v>
      </c>
      <c r="B23" s="135">
        <v>234</v>
      </c>
      <c r="C23" s="126" t="s">
        <v>166</v>
      </c>
      <c r="D23" s="127" t="s">
        <v>169</v>
      </c>
      <c r="E23" s="133" t="s">
        <v>178</v>
      </c>
      <c r="F23" s="127" t="s">
        <v>179</v>
      </c>
      <c r="G23" s="128">
        <v>890</v>
      </c>
    </row>
    <row r="24" spans="1:9" ht="15">
      <c r="A24" s="136" t="s">
        <v>180</v>
      </c>
      <c r="B24" s="137">
        <v>234</v>
      </c>
      <c r="C24" s="126" t="s">
        <v>166</v>
      </c>
      <c r="D24" s="127" t="s">
        <v>169</v>
      </c>
      <c r="E24" s="127" t="s">
        <v>181</v>
      </c>
      <c r="F24" s="127" t="s">
        <v>182</v>
      </c>
      <c r="G24" s="128">
        <f>SUM(G25+G27+G29)</f>
        <v>2303</v>
      </c>
      <c r="H24" s="138"/>
    </row>
    <row r="25" spans="1:9" ht="62.45" customHeight="1">
      <c r="A25" s="130" t="s">
        <v>174</v>
      </c>
      <c r="B25" s="131">
        <v>234</v>
      </c>
      <c r="C25" s="132" t="s">
        <v>166</v>
      </c>
      <c r="D25" s="133" t="s">
        <v>169</v>
      </c>
      <c r="E25" s="133" t="s">
        <v>183</v>
      </c>
      <c r="F25" s="133" t="s">
        <v>176</v>
      </c>
      <c r="G25" s="139">
        <v>1700</v>
      </c>
    </row>
    <row r="26" spans="1:9" ht="29.25" customHeight="1">
      <c r="A26" s="130" t="s">
        <v>184</v>
      </c>
      <c r="B26" s="135">
        <v>234</v>
      </c>
      <c r="C26" s="132" t="s">
        <v>166</v>
      </c>
      <c r="D26" s="133" t="s">
        <v>169</v>
      </c>
      <c r="E26" s="133" t="s">
        <v>183</v>
      </c>
      <c r="F26" s="133" t="s">
        <v>179</v>
      </c>
      <c r="G26" s="134">
        <v>1700</v>
      </c>
    </row>
    <row r="27" spans="1:9" ht="29.25" customHeight="1">
      <c r="A27" s="130" t="s">
        <v>185</v>
      </c>
      <c r="B27" s="135">
        <v>234</v>
      </c>
      <c r="C27" s="132" t="s">
        <v>166</v>
      </c>
      <c r="D27" s="133" t="s">
        <v>169</v>
      </c>
      <c r="E27" s="133" t="s">
        <v>186</v>
      </c>
      <c r="F27" s="133" t="s">
        <v>187</v>
      </c>
      <c r="G27" s="134">
        <v>600</v>
      </c>
    </row>
    <row r="28" spans="1:9" ht="30">
      <c r="A28" s="130" t="s">
        <v>188</v>
      </c>
      <c r="B28" s="131">
        <v>234</v>
      </c>
      <c r="C28" s="132" t="s">
        <v>166</v>
      </c>
      <c r="D28" s="133" t="s">
        <v>169</v>
      </c>
      <c r="E28" s="133" t="s">
        <v>186</v>
      </c>
      <c r="F28" s="133" t="s">
        <v>189</v>
      </c>
      <c r="G28" s="134">
        <v>600</v>
      </c>
    </row>
    <row r="29" spans="1:9" ht="15">
      <c r="A29" s="130" t="s">
        <v>190</v>
      </c>
      <c r="B29" s="131">
        <v>234</v>
      </c>
      <c r="C29" s="132" t="s">
        <v>166</v>
      </c>
      <c r="D29" s="133" t="s">
        <v>169</v>
      </c>
      <c r="E29" s="133" t="s">
        <v>186</v>
      </c>
      <c r="F29" s="133" t="s">
        <v>191</v>
      </c>
      <c r="G29" s="134">
        <v>3</v>
      </c>
    </row>
    <row r="30" spans="1:9" ht="18" customHeight="1">
      <c r="A30" s="130" t="s">
        <v>192</v>
      </c>
      <c r="B30" s="135">
        <v>234</v>
      </c>
      <c r="C30" s="132" t="s">
        <v>166</v>
      </c>
      <c r="D30" s="133" t="s">
        <v>169</v>
      </c>
      <c r="E30" s="133" t="s">
        <v>186</v>
      </c>
      <c r="F30" s="133" t="s">
        <v>193</v>
      </c>
      <c r="G30" s="134">
        <v>3</v>
      </c>
    </row>
    <row r="31" spans="1:9" ht="19.5" customHeight="1">
      <c r="A31" s="140" t="s">
        <v>194</v>
      </c>
      <c r="B31" s="141">
        <v>234</v>
      </c>
      <c r="C31" s="114" t="s">
        <v>166</v>
      </c>
      <c r="D31" s="115" t="s">
        <v>195</v>
      </c>
      <c r="E31" s="115"/>
      <c r="F31" s="115"/>
      <c r="G31" s="123">
        <v>10</v>
      </c>
    </row>
    <row r="32" spans="1:9" ht="32.25" customHeight="1">
      <c r="A32" s="142" t="s">
        <v>196</v>
      </c>
      <c r="B32" s="135">
        <v>234</v>
      </c>
      <c r="C32" s="132" t="s">
        <v>166</v>
      </c>
      <c r="D32" s="133" t="s">
        <v>195</v>
      </c>
      <c r="E32" s="143" t="s">
        <v>197</v>
      </c>
      <c r="F32" s="133"/>
      <c r="G32" s="134">
        <v>10</v>
      </c>
    </row>
    <row r="33" spans="1:7" ht="17.45" customHeight="1">
      <c r="A33" s="144" t="s">
        <v>198</v>
      </c>
      <c r="B33" s="131">
        <v>234</v>
      </c>
      <c r="C33" s="132" t="s">
        <v>166</v>
      </c>
      <c r="D33" s="133" t="s">
        <v>195</v>
      </c>
      <c r="E33" s="143" t="s">
        <v>199</v>
      </c>
      <c r="F33" s="133"/>
      <c r="G33" s="134">
        <v>10</v>
      </c>
    </row>
    <row r="34" spans="1:7" ht="18" customHeight="1">
      <c r="A34" s="144" t="s">
        <v>190</v>
      </c>
      <c r="B34" s="131">
        <v>234</v>
      </c>
      <c r="C34" s="132" t="s">
        <v>166</v>
      </c>
      <c r="D34" s="133" t="s">
        <v>195</v>
      </c>
      <c r="E34" s="143" t="s">
        <v>199</v>
      </c>
      <c r="F34" s="143" t="s">
        <v>191</v>
      </c>
      <c r="G34" s="134">
        <v>10</v>
      </c>
    </row>
    <row r="35" spans="1:7" ht="19.5" customHeight="1">
      <c r="A35" s="144" t="s">
        <v>200</v>
      </c>
      <c r="B35" s="135">
        <v>234</v>
      </c>
      <c r="C35" s="132" t="s">
        <v>166</v>
      </c>
      <c r="D35" s="133" t="s">
        <v>195</v>
      </c>
      <c r="E35" s="143" t="s">
        <v>199</v>
      </c>
      <c r="F35" s="143" t="s">
        <v>201</v>
      </c>
      <c r="G35" s="134">
        <v>10</v>
      </c>
    </row>
    <row r="36" spans="1:7" ht="15.75" outlineLevel="1">
      <c r="A36" s="145" t="s">
        <v>202</v>
      </c>
      <c r="B36" s="146">
        <v>234</v>
      </c>
      <c r="C36" s="114" t="s">
        <v>166</v>
      </c>
      <c r="D36" s="115" t="s">
        <v>203</v>
      </c>
      <c r="E36" s="115" t="s">
        <v>204</v>
      </c>
      <c r="F36" s="115"/>
      <c r="G36" s="123">
        <v>2</v>
      </c>
    </row>
    <row r="37" spans="1:7" ht="43.5" customHeight="1" outlineLevel="1">
      <c r="A37" s="272" t="s">
        <v>441</v>
      </c>
      <c r="B37" s="141">
        <v>234</v>
      </c>
      <c r="C37" s="126" t="s">
        <v>166</v>
      </c>
      <c r="D37" s="127" t="s">
        <v>203</v>
      </c>
      <c r="E37" s="133" t="s">
        <v>206</v>
      </c>
      <c r="F37" s="127"/>
      <c r="G37" s="128">
        <v>2</v>
      </c>
    </row>
    <row r="38" spans="1:7" ht="33.75" customHeight="1" outlineLevel="1">
      <c r="A38" s="142" t="s">
        <v>207</v>
      </c>
      <c r="B38" s="125">
        <v>234</v>
      </c>
      <c r="C38" s="132" t="s">
        <v>166</v>
      </c>
      <c r="D38" s="133" t="s">
        <v>203</v>
      </c>
      <c r="E38" s="133" t="s">
        <v>208</v>
      </c>
      <c r="F38" s="133"/>
      <c r="G38" s="134">
        <v>2</v>
      </c>
    </row>
    <row r="39" spans="1:7" ht="31.7" customHeight="1" outlineLevel="1">
      <c r="A39" s="144" t="s">
        <v>209</v>
      </c>
      <c r="B39" s="125">
        <v>234</v>
      </c>
      <c r="C39" s="132" t="s">
        <v>166</v>
      </c>
      <c r="D39" s="133" t="s">
        <v>203</v>
      </c>
      <c r="E39" s="133" t="s">
        <v>208</v>
      </c>
      <c r="F39" s="133"/>
      <c r="G39" s="134">
        <v>2</v>
      </c>
    </row>
    <row r="40" spans="1:7" ht="27" customHeight="1" outlineLevel="1">
      <c r="A40" s="130" t="s">
        <v>210</v>
      </c>
      <c r="B40" s="135">
        <v>234</v>
      </c>
      <c r="C40" s="132" t="s">
        <v>166</v>
      </c>
      <c r="D40" s="133" t="s">
        <v>203</v>
      </c>
      <c r="E40" s="133" t="s">
        <v>208</v>
      </c>
      <c r="F40" s="133" t="s">
        <v>187</v>
      </c>
      <c r="G40" s="134">
        <v>2</v>
      </c>
    </row>
    <row r="41" spans="1:7" ht="29.25" customHeight="1" outlineLevel="1">
      <c r="A41" s="130" t="s">
        <v>211</v>
      </c>
      <c r="B41" s="132" t="s">
        <v>212</v>
      </c>
      <c r="C41" s="132" t="s">
        <v>166</v>
      </c>
      <c r="D41" s="133" t="s">
        <v>203</v>
      </c>
      <c r="E41" s="133" t="s">
        <v>208</v>
      </c>
      <c r="F41" s="133" t="s">
        <v>189</v>
      </c>
      <c r="G41" s="134">
        <v>2</v>
      </c>
    </row>
    <row r="42" spans="1:7" ht="17.100000000000001" customHeight="1" outlineLevel="1">
      <c r="A42" s="112" t="s">
        <v>213</v>
      </c>
      <c r="B42" s="146">
        <v>234</v>
      </c>
      <c r="C42" s="118" t="s">
        <v>214</v>
      </c>
      <c r="D42" s="119" t="s">
        <v>167</v>
      </c>
      <c r="E42" s="133"/>
      <c r="F42" s="133"/>
      <c r="G42" s="120">
        <f>SUM(G46+G48)</f>
        <v>137</v>
      </c>
    </row>
    <row r="43" spans="1:7" ht="18.399999999999999" customHeight="1" outlineLevel="1">
      <c r="A43" s="122" t="s">
        <v>215</v>
      </c>
      <c r="B43" s="141">
        <v>234</v>
      </c>
      <c r="C43" s="114" t="s">
        <v>214</v>
      </c>
      <c r="D43" s="115" t="s">
        <v>216</v>
      </c>
      <c r="E43" s="133"/>
      <c r="F43" s="133"/>
      <c r="G43" s="123">
        <v>137</v>
      </c>
    </row>
    <row r="44" spans="1:7" ht="29.25" customHeight="1" outlineLevel="1">
      <c r="A44" s="136" t="s">
        <v>217</v>
      </c>
      <c r="B44" s="125">
        <v>234</v>
      </c>
      <c r="C44" s="126" t="s">
        <v>214</v>
      </c>
      <c r="D44" s="127" t="s">
        <v>216</v>
      </c>
      <c r="E44" s="127" t="s">
        <v>218</v>
      </c>
      <c r="F44" s="127"/>
      <c r="G44" s="128">
        <v>137</v>
      </c>
    </row>
    <row r="45" spans="1:7" ht="27.75" customHeight="1" outlineLevel="1">
      <c r="A45" s="136" t="s">
        <v>219</v>
      </c>
      <c r="B45" s="125">
        <v>234</v>
      </c>
      <c r="C45" s="126" t="s">
        <v>214</v>
      </c>
      <c r="D45" s="127" t="s">
        <v>216</v>
      </c>
      <c r="E45" s="127" t="s">
        <v>220</v>
      </c>
      <c r="F45" s="127"/>
      <c r="G45" s="128">
        <v>137</v>
      </c>
    </row>
    <row r="46" spans="1:7" ht="58.5" customHeight="1" outlineLevel="1">
      <c r="A46" s="130" t="s">
        <v>174</v>
      </c>
      <c r="B46" s="135">
        <v>234</v>
      </c>
      <c r="C46" s="135" t="s">
        <v>214</v>
      </c>
      <c r="D46" s="135" t="s">
        <v>216</v>
      </c>
      <c r="E46" s="135" t="s">
        <v>220</v>
      </c>
      <c r="F46" s="133" t="s">
        <v>176</v>
      </c>
      <c r="G46" s="134">
        <v>121</v>
      </c>
    </row>
    <row r="47" spans="1:7" ht="18.75" customHeight="1" outlineLevel="1">
      <c r="A47" s="147" t="s">
        <v>221</v>
      </c>
      <c r="B47" s="132" t="s">
        <v>212</v>
      </c>
      <c r="C47" s="132" t="s">
        <v>214</v>
      </c>
      <c r="D47" s="132" t="s">
        <v>214</v>
      </c>
      <c r="E47" s="133" t="s">
        <v>220</v>
      </c>
      <c r="F47" s="133" t="s">
        <v>179</v>
      </c>
      <c r="G47" s="134">
        <v>121</v>
      </c>
    </row>
    <row r="48" spans="1:7" ht="27.75" customHeight="1" outlineLevel="1">
      <c r="A48" s="130" t="s">
        <v>185</v>
      </c>
      <c r="B48" s="133" t="s">
        <v>212</v>
      </c>
      <c r="C48" s="133" t="s">
        <v>214</v>
      </c>
      <c r="D48" s="133" t="s">
        <v>216</v>
      </c>
      <c r="E48" s="133" t="s">
        <v>220</v>
      </c>
      <c r="F48" s="133" t="s">
        <v>187</v>
      </c>
      <c r="G48" s="134">
        <v>16</v>
      </c>
    </row>
    <row r="49" spans="1:7" ht="29.25" customHeight="1" outlineLevel="1">
      <c r="A49" s="130" t="s">
        <v>211</v>
      </c>
      <c r="B49" s="133" t="s">
        <v>212</v>
      </c>
      <c r="C49" s="133" t="s">
        <v>214</v>
      </c>
      <c r="D49" s="133" t="s">
        <v>216</v>
      </c>
      <c r="E49" s="133" t="s">
        <v>220</v>
      </c>
      <c r="F49" s="133" t="s">
        <v>189</v>
      </c>
      <c r="G49" s="134">
        <v>16</v>
      </c>
    </row>
    <row r="50" spans="1:7" ht="30.75" customHeight="1" outlineLevel="1">
      <c r="A50" s="112" t="s">
        <v>222</v>
      </c>
      <c r="B50" s="117">
        <v>234</v>
      </c>
      <c r="C50" s="118" t="s">
        <v>216</v>
      </c>
      <c r="D50" s="119" t="s">
        <v>167</v>
      </c>
      <c r="E50" s="119"/>
      <c r="F50" s="119"/>
      <c r="G50" s="120">
        <v>59</v>
      </c>
    </row>
    <row r="51" spans="1:7" ht="51" customHeight="1" outlineLevel="1">
      <c r="A51" s="148" t="s">
        <v>223</v>
      </c>
      <c r="B51" s="113">
        <v>234</v>
      </c>
      <c r="C51" s="114" t="s">
        <v>216</v>
      </c>
      <c r="D51" s="115" t="s">
        <v>224</v>
      </c>
      <c r="E51" s="115" t="s">
        <v>225</v>
      </c>
      <c r="F51" s="115"/>
      <c r="G51" s="123">
        <v>3</v>
      </c>
    </row>
    <row r="52" spans="1:7" ht="28.5" customHeight="1" outlineLevel="1">
      <c r="A52" s="136" t="s">
        <v>217</v>
      </c>
      <c r="B52" s="125">
        <v>234</v>
      </c>
      <c r="C52" s="126" t="s">
        <v>216</v>
      </c>
      <c r="D52" s="127" t="s">
        <v>224</v>
      </c>
      <c r="E52" s="127" t="s">
        <v>225</v>
      </c>
      <c r="F52" s="115"/>
      <c r="G52" s="128">
        <v>3</v>
      </c>
    </row>
    <row r="53" spans="1:7" ht="34.5" customHeight="1" outlineLevel="1">
      <c r="A53" s="149" t="s">
        <v>226</v>
      </c>
      <c r="B53" s="133" t="s">
        <v>212</v>
      </c>
      <c r="C53" s="132" t="s">
        <v>216</v>
      </c>
      <c r="D53" s="133" t="s">
        <v>224</v>
      </c>
      <c r="E53" s="133" t="s">
        <v>225</v>
      </c>
      <c r="F53" s="119"/>
      <c r="G53" s="134">
        <v>3</v>
      </c>
    </row>
    <row r="54" spans="1:7" ht="30.2" customHeight="1" outlineLevel="1">
      <c r="A54" s="130" t="s">
        <v>185</v>
      </c>
      <c r="B54" s="133" t="s">
        <v>212</v>
      </c>
      <c r="C54" s="132" t="s">
        <v>216</v>
      </c>
      <c r="D54" s="133" t="s">
        <v>224</v>
      </c>
      <c r="E54" s="133" t="s">
        <v>225</v>
      </c>
      <c r="F54" s="133" t="s">
        <v>187</v>
      </c>
      <c r="G54" s="134">
        <v>3</v>
      </c>
    </row>
    <row r="55" spans="1:7" ht="27.75" customHeight="1" outlineLevel="1">
      <c r="A55" s="130" t="s">
        <v>211</v>
      </c>
      <c r="B55" s="133" t="s">
        <v>212</v>
      </c>
      <c r="C55" s="132" t="s">
        <v>216</v>
      </c>
      <c r="D55" s="133" t="s">
        <v>224</v>
      </c>
      <c r="E55" s="133" t="s">
        <v>225</v>
      </c>
      <c r="F55" s="133" t="s">
        <v>189</v>
      </c>
      <c r="G55" s="134">
        <v>3</v>
      </c>
    </row>
    <row r="56" spans="1:7" ht="45.75" customHeight="1" outlineLevel="1">
      <c r="A56" s="150" t="s">
        <v>227</v>
      </c>
      <c r="B56" s="141">
        <v>234</v>
      </c>
      <c r="C56" s="114" t="s">
        <v>216</v>
      </c>
      <c r="D56" s="115" t="s">
        <v>228</v>
      </c>
      <c r="E56" s="115" t="s">
        <v>229</v>
      </c>
      <c r="F56" s="115"/>
      <c r="G56" s="123">
        <v>3</v>
      </c>
    </row>
    <row r="57" spans="1:7" ht="27.75" customHeight="1" outlineLevel="1">
      <c r="A57" s="147" t="s">
        <v>230</v>
      </c>
      <c r="B57" s="131">
        <v>234</v>
      </c>
      <c r="C57" s="132" t="s">
        <v>216</v>
      </c>
      <c r="D57" s="133" t="s">
        <v>228</v>
      </c>
      <c r="E57" s="133" t="s">
        <v>231</v>
      </c>
      <c r="F57" s="133"/>
      <c r="G57" s="134">
        <v>3</v>
      </c>
    </row>
    <row r="58" spans="1:7" ht="15.75" customHeight="1" outlineLevel="1">
      <c r="A58" s="147" t="s">
        <v>232</v>
      </c>
      <c r="B58" s="131">
        <v>234</v>
      </c>
      <c r="C58" s="132" t="s">
        <v>216</v>
      </c>
      <c r="D58" s="133" t="s">
        <v>228</v>
      </c>
      <c r="E58" s="133" t="s">
        <v>233</v>
      </c>
      <c r="F58" s="133"/>
      <c r="G58" s="134">
        <v>3</v>
      </c>
    </row>
    <row r="59" spans="1:7" ht="35.450000000000003" customHeight="1" outlineLevel="1">
      <c r="A59" s="147" t="s">
        <v>234</v>
      </c>
      <c r="B59" s="131">
        <v>234</v>
      </c>
      <c r="C59" s="132" t="s">
        <v>216</v>
      </c>
      <c r="D59" s="133" t="s">
        <v>228</v>
      </c>
      <c r="E59" s="133" t="s">
        <v>233</v>
      </c>
      <c r="F59" s="133"/>
      <c r="G59" s="134">
        <v>3</v>
      </c>
    </row>
    <row r="60" spans="1:7" ht="27.75" customHeight="1" outlineLevel="1">
      <c r="A60" s="130" t="s">
        <v>185</v>
      </c>
      <c r="B60" s="131">
        <v>234</v>
      </c>
      <c r="C60" s="132" t="s">
        <v>216</v>
      </c>
      <c r="D60" s="133" t="s">
        <v>228</v>
      </c>
      <c r="E60" s="133" t="s">
        <v>233</v>
      </c>
      <c r="F60" s="133" t="s">
        <v>187</v>
      </c>
      <c r="G60" s="134">
        <v>3</v>
      </c>
    </row>
    <row r="61" spans="1:7" ht="28.5" customHeight="1">
      <c r="A61" s="130" t="s">
        <v>211</v>
      </c>
      <c r="B61" s="135">
        <v>234</v>
      </c>
      <c r="C61" s="132" t="s">
        <v>216</v>
      </c>
      <c r="D61" s="133" t="s">
        <v>228</v>
      </c>
      <c r="E61" s="133" t="s">
        <v>235</v>
      </c>
      <c r="F61" s="133" t="s">
        <v>189</v>
      </c>
      <c r="G61" s="134">
        <v>3</v>
      </c>
    </row>
    <row r="62" spans="1:7" ht="46.5" customHeight="1">
      <c r="A62" s="151" t="s">
        <v>236</v>
      </c>
      <c r="B62" s="113">
        <v>234</v>
      </c>
      <c r="C62" s="114" t="s">
        <v>216</v>
      </c>
      <c r="D62" s="115" t="s">
        <v>228</v>
      </c>
      <c r="E62" s="115" t="s">
        <v>237</v>
      </c>
      <c r="F62" s="115"/>
      <c r="G62" s="123">
        <v>3</v>
      </c>
    </row>
    <row r="63" spans="1:7" ht="24.75" customHeight="1">
      <c r="A63" s="152" t="s">
        <v>238</v>
      </c>
      <c r="B63" s="137">
        <v>234</v>
      </c>
      <c r="C63" s="126" t="s">
        <v>216</v>
      </c>
      <c r="D63" s="127" t="s">
        <v>228</v>
      </c>
      <c r="E63" s="133" t="s">
        <v>239</v>
      </c>
      <c r="F63" s="127"/>
      <c r="G63" s="128">
        <v>3</v>
      </c>
    </row>
    <row r="64" spans="1:7" ht="18" customHeight="1">
      <c r="A64" s="153" t="s">
        <v>240</v>
      </c>
      <c r="B64" s="131">
        <v>234</v>
      </c>
      <c r="C64" s="132" t="s">
        <v>216</v>
      </c>
      <c r="D64" s="133" t="s">
        <v>228</v>
      </c>
      <c r="E64" s="133" t="s">
        <v>241</v>
      </c>
      <c r="F64" s="133"/>
      <c r="G64" s="134">
        <v>3</v>
      </c>
    </row>
    <row r="65" spans="1:7" ht="27.75" customHeight="1">
      <c r="A65" s="147" t="s">
        <v>234</v>
      </c>
      <c r="B65" s="131">
        <v>234</v>
      </c>
      <c r="C65" s="132" t="s">
        <v>216</v>
      </c>
      <c r="D65" s="133" t="s">
        <v>228</v>
      </c>
      <c r="E65" s="133" t="s">
        <v>241</v>
      </c>
      <c r="F65" s="133"/>
      <c r="G65" s="134">
        <v>3</v>
      </c>
    </row>
    <row r="66" spans="1:7" ht="27.75" customHeight="1">
      <c r="A66" s="130" t="s">
        <v>185</v>
      </c>
      <c r="B66" s="131">
        <v>234</v>
      </c>
      <c r="C66" s="132" t="s">
        <v>216</v>
      </c>
      <c r="D66" s="133" t="s">
        <v>228</v>
      </c>
      <c r="E66" s="133" t="s">
        <v>241</v>
      </c>
      <c r="F66" s="133" t="s">
        <v>187</v>
      </c>
      <c r="G66" s="134">
        <v>3</v>
      </c>
    </row>
    <row r="67" spans="1:7" ht="27.75" customHeight="1" outlineLevel="1">
      <c r="A67" s="130" t="s">
        <v>211</v>
      </c>
      <c r="B67" s="131">
        <v>234</v>
      </c>
      <c r="C67" s="132" t="s">
        <v>216</v>
      </c>
      <c r="D67" s="133" t="s">
        <v>228</v>
      </c>
      <c r="E67" s="133" t="s">
        <v>241</v>
      </c>
      <c r="F67" s="133" t="s">
        <v>189</v>
      </c>
      <c r="G67" s="134">
        <v>3</v>
      </c>
    </row>
    <row r="68" spans="1:7" ht="44.45" customHeight="1" outlineLevel="1">
      <c r="A68" s="154" t="s">
        <v>242</v>
      </c>
      <c r="B68" s="113">
        <v>234</v>
      </c>
      <c r="C68" s="114" t="s">
        <v>216</v>
      </c>
      <c r="D68" s="115" t="s">
        <v>228</v>
      </c>
      <c r="E68" s="115" t="s">
        <v>243</v>
      </c>
      <c r="F68" s="115"/>
      <c r="G68" s="123">
        <v>50</v>
      </c>
    </row>
    <row r="69" spans="1:7" ht="42" customHeight="1" outlineLevel="1">
      <c r="A69" s="155" t="s">
        <v>244</v>
      </c>
      <c r="B69" s="137">
        <v>234</v>
      </c>
      <c r="C69" s="126" t="s">
        <v>216</v>
      </c>
      <c r="D69" s="127" t="s">
        <v>228</v>
      </c>
      <c r="E69" s="127" t="s">
        <v>245</v>
      </c>
      <c r="F69" s="127"/>
      <c r="G69" s="128">
        <v>50</v>
      </c>
    </row>
    <row r="70" spans="1:7" ht="27.75" customHeight="1" outlineLevel="1">
      <c r="A70" s="147" t="s">
        <v>234</v>
      </c>
      <c r="B70" s="131">
        <v>234</v>
      </c>
      <c r="C70" s="132" t="s">
        <v>216</v>
      </c>
      <c r="D70" s="133" t="s">
        <v>228</v>
      </c>
      <c r="E70" s="133" t="s">
        <v>246</v>
      </c>
      <c r="F70" s="133"/>
      <c r="G70" s="134">
        <v>50</v>
      </c>
    </row>
    <row r="71" spans="1:7" ht="27.75" customHeight="1" outlineLevel="1">
      <c r="A71" s="130" t="s">
        <v>185</v>
      </c>
      <c r="B71" s="131">
        <v>234</v>
      </c>
      <c r="C71" s="132" t="s">
        <v>216</v>
      </c>
      <c r="D71" s="133" t="s">
        <v>228</v>
      </c>
      <c r="E71" s="133" t="s">
        <v>246</v>
      </c>
      <c r="F71" s="133" t="s">
        <v>187</v>
      </c>
      <c r="G71" s="134">
        <v>50</v>
      </c>
    </row>
    <row r="72" spans="1:7" ht="27.75" customHeight="1" outlineLevel="1">
      <c r="A72" s="130" t="s">
        <v>211</v>
      </c>
      <c r="B72" s="131">
        <v>234</v>
      </c>
      <c r="C72" s="132" t="s">
        <v>216</v>
      </c>
      <c r="D72" s="133" t="s">
        <v>228</v>
      </c>
      <c r="E72" s="133" t="s">
        <v>246</v>
      </c>
      <c r="F72" s="133" t="s">
        <v>189</v>
      </c>
      <c r="G72" s="134">
        <v>50</v>
      </c>
    </row>
    <row r="73" spans="1:7" ht="15" outlineLevel="1">
      <c r="A73" s="156" t="s">
        <v>247</v>
      </c>
      <c r="B73" s="117">
        <v>234</v>
      </c>
      <c r="C73" s="118" t="s">
        <v>169</v>
      </c>
      <c r="D73" s="119" t="s">
        <v>167</v>
      </c>
      <c r="E73" s="119" t="s">
        <v>218</v>
      </c>
      <c r="F73" s="133"/>
      <c r="G73" s="120">
        <f>G74</f>
        <v>3</v>
      </c>
    </row>
    <row r="74" spans="1:7" ht="15" customHeight="1" outlineLevel="1">
      <c r="A74" s="157" t="s">
        <v>248</v>
      </c>
      <c r="B74" s="141">
        <v>234</v>
      </c>
      <c r="C74" s="118" t="s">
        <v>169</v>
      </c>
      <c r="D74" s="119" t="s">
        <v>166</v>
      </c>
      <c r="E74" s="119" t="s">
        <v>249</v>
      </c>
      <c r="F74" s="119"/>
      <c r="G74" s="123">
        <v>3</v>
      </c>
    </row>
    <row r="75" spans="1:7" ht="35.450000000000003" customHeight="1" outlineLevel="1">
      <c r="A75" s="158" t="s">
        <v>217</v>
      </c>
      <c r="B75" s="113">
        <v>234</v>
      </c>
      <c r="C75" s="114" t="s">
        <v>169</v>
      </c>
      <c r="D75" s="115" t="s">
        <v>166</v>
      </c>
      <c r="E75" s="115" t="s">
        <v>250</v>
      </c>
      <c r="F75" s="115"/>
      <c r="G75" s="123">
        <v>3</v>
      </c>
    </row>
    <row r="76" spans="1:7" ht="27.75" customHeight="1" outlineLevel="1">
      <c r="A76" s="136" t="s">
        <v>251</v>
      </c>
      <c r="B76" s="137">
        <v>234</v>
      </c>
      <c r="C76" s="126" t="s">
        <v>169</v>
      </c>
      <c r="D76" s="127" t="s">
        <v>166</v>
      </c>
      <c r="E76" s="127" t="s">
        <v>250</v>
      </c>
      <c r="F76" s="127"/>
      <c r="G76" s="128">
        <v>3</v>
      </c>
    </row>
    <row r="77" spans="1:7" ht="27.75" customHeight="1" outlineLevel="1">
      <c r="A77" s="130" t="s">
        <v>174</v>
      </c>
      <c r="B77" s="131">
        <v>234</v>
      </c>
      <c r="C77" s="132" t="s">
        <v>169</v>
      </c>
      <c r="D77" s="133" t="s">
        <v>166</v>
      </c>
      <c r="E77" s="133" t="s">
        <v>250</v>
      </c>
      <c r="F77" s="133" t="s">
        <v>176</v>
      </c>
      <c r="G77" s="134">
        <v>3</v>
      </c>
    </row>
    <row r="78" spans="1:7" ht="13.5" customHeight="1" outlineLevel="1">
      <c r="A78" s="147" t="s">
        <v>221</v>
      </c>
      <c r="B78" s="131">
        <v>234</v>
      </c>
      <c r="C78" s="132" t="s">
        <v>169</v>
      </c>
      <c r="D78" s="133" t="s">
        <v>166</v>
      </c>
      <c r="E78" s="133" t="s">
        <v>250</v>
      </c>
      <c r="F78" s="133" t="s">
        <v>252</v>
      </c>
      <c r="G78" s="134">
        <v>3</v>
      </c>
    </row>
    <row r="79" spans="1:7" ht="17.25" customHeight="1" outlineLevel="1">
      <c r="A79" s="159" t="s">
        <v>253</v>
      </c>
      <c r="B79" s="117">
        <v>234</v>
      </c>
      <c r="C79" s="118" t="s">
        <v>169</v>
      </c>
      <c r="D79" s="119" t="s">
        <v>224</v>
      </c>
      <c r="E79" s="119" t="s">
        <v>254</v>
      </c>
      <c r="F79" s="119"/>
      <c r="G79" s="120">
        <v>3</v>
      </c>
    </row>
    <row r="80" spans="1:7" ht="13.5" customHeight="1" outlineLevel="1">
      <c r="A80" s="159" t="s">
        <v>255</v>
      </c>
      <c r="B80" s="117">
        <v>234</v>
      </c>
      <c r="C80" s="118" t="s">
        <v>169</v>
      </c>
      <c r="D80" s="119" t="s">
        <v>224</v>
      </c>
      <c r="E80" s="119" t="s">
        <v>254</v>
      </c>
      <c r="F80" s="119"/>
      <c r="G80" s="120">
        <v>3</v>
      </c>
    </row>
    <row r="81" spans="1:8" ht="16.5" customHeight="1" outlineLevel="1">
      <c r="A81" s="160" t="s">
        <v>256</v>
      </c>
      <c r="B81" s="137">
        <v>234</v>
      </c>
      <c r="C81" s="126" t="s">
        <v>169</v>
      </c>
      <c r="D81" s="127" t="s">
        <v>224</v>
      </c>
      <c r="E81" s="127" t="s">
        <v>257</v>
      </c>
      <c r="F81" s="127"/>
      <c r="G81" s="128">
        <v>3</v>
      </c>
    </row>
    <row r="82" spans="1:8" ht="28.5" customHeight="1" outlineLevel="1">
      <c r="A82" s="160" t="s">
        <v>217</v>
      </c>
      <c r="B82" s="137">
        <v>234</v>
      </c>
      <c r="C82" s="126" t="s">
        <v>169</v>
      </c>
      <c r="D82" s="127" t="s">
        <v>224</v>
      </c>
      <c r="E82" s="127" t="s">
        <v>257</v>
      </c>
      <c r="F82" s="127"/>
      <c r="G82" s="128">
        <v>3</v>
      </c>
    </row>
    <row r="83" spans="1:8" ht="27.75" customHeight="1" outlineLevel="1">
      <c r="A83" s="161" t="s">
        <v>258</v>
      </c>
      <c r="B83" s="131">
        <v>234</v>
      </c>
      <c r="C83" s="132" t="s">
        <v>169</v>
      </c>
      <c r="D83" s="133" t="s">
        <v>224</v>
      </c>
      <c r="E83" s="133" t="s">
        <v>257</v>
      </c>
      <c r="F83" s="133"/>
      <c r="G83" s="134">
        <v>3</v>
      </c>
    </row>
    <row r="84" spans="1:8" ht="30" customHeight="1" outlineLevel="1">
      <c r="A84" s="149" t="s">
        <v>210</v>
      </c>
      <c r="B84" s="131">
        <v>234</v>
      </c>
      <c r="C84" s="132" t="s">
        <v>169</v>
      </c>
      <c r="D84" s="133" t="s">
        <v>224</v>
      </c>
      <c r="E84" s="133" t="s">
        <v>257</v>
      </c>
      <c r="F84" s="132" t="s">
        <v>187</v>
      </c>
      <c r="G84" s="134">
        <v>3</v>
      </c>
    </row>
    <row r="85" spans="1:8" ht="33.75" customHeight="1" outlineLevel="1">
      <c r="A85" s="149" t="s">
        <v>211</v>
      </c>
      <c r="B85" s="131">
        <v>234</v>
      </c>
      <c r="C85" s="132" t="s">
        <v>169</v>
      </c>
      <c r="D85" s="133" t="s">
        <v>224</v>
      </c>
      <c r="E85" s="133" t="s">
        <v>257</v>
      </c>
      <c r="F85" s="132" t="s">
        <v>189</v>
      </c>
      <c r="G85" s="134">
        <v>3</v>
      </c>
    </row>
    <row r="86" spans="1:8" ht="22.5" customHeight="1" outlineLevel="1">
      <c r="A86" s="112" t="s">
        <v>259</v>
      </c>
      <c r="B86" s="117">
        <v>234</v>
      </c>
      <c r="C86" s="118" t="s">
        <v>260</v>
      </c>
      <c r="D86" s="118" t="s">
        <v>167</v>
      </c>
      <c r="E86" s="118"/>
      <c r="F86" s="118"/>
      <c r="G86" s="162">
        <f>SUM(G88+G93)</f>
        <v>3124.1</v>
      </c>
    </row>
    <row r="87" spans="1:8" ht="15.75" customHeight="1" outlineLevel="1">
      <c r="A87" s="122" t="s">
        <v>261</v>
      </c>
      <c r="B87" s="117">
        <v>234</v>
      </c>
      <c r="C87" s="118" t="s">
        <v>260</v>
      </c>
      <c r="D87" s="118" t="s">
        <v>216</v>
      </c>
      <c r="E87" s="126" t="s">
        <v>218</v>
      </c>
      <c r="F87" s="118"/>
      <c r="G87" s="162">
        <v>3125.1</v>
      </c>
    </row>
    <row r="88" spans="1:8" ht="42" customHeight="1" outlineLevel="1">
      <c r="A88" s="150" t="s">
        <v>262</v>
      </c>
      <c r="B88" s="113">
        <v>234</v>
      </c>
      <c r="C88" s="114" t="s">
        <v>260</v>
      </c>
      <c r="D88" s="114" t="s">
        <v>216</v>
      </c>
      <c r="E88" s="114" t="s">
        <v>263</v>
      </c>
      <c r="F88" s="114"/>
      <c r="G88" s="165">
        <v>5</v>
      </c>
    </row>
    <row r="89" spans="1:8" ht="27.75" customHeight="1" outlineLevel="1">
      <c r="A89" s="166" t="s">
        <v>264</v>
      </c>
      <c r="B89" s="137">
        <v>234</v>
      </c>
      <c r="C89" s="126" t="s">
        <v>260</v>
      </c>
      <c r="D89" s="126" t="s">
        <v>216</v>
      </c>
      <c r="E89" s="126" t="s">
        <v>265</v>
      </c>
      <c r="F89" s="126"/>
      <c r="G89" s="167">
        <v>5</v>
      </c>
    </row>
    <row r="90" spans="1:8" ht="19.5" customHeight="1" outlineLevel="1">
      <c r="A90" s="147" t="s">
        <v>266</v>
      </c>
      <c r="B90" s="137">
        <v>234</v>
      </c>
      <c r="C90" s="126" t="s">
        <v>260</v>
      </c>
      <c r="D90" s="126" t="s">
        <v>216</v>
      </c>
      <c r="E90" s="132" t="s">
        <v>267</v>
      </c>
      <c r="F90" s="132"/>
      <c r="G90" s="168">
        <v>5</v>
      </c>
    </row>
    <row r="91" spans="1:8" ht="28.5" customHeight="1" outlineLevel="1">
      <c r="A91" s="130" t="s">
        <v>185</v>
      </c>
      <c r="B91" s="137">
        <v>234</v>
      </c>
      <c r="C91" s="126" t="s">
        <v>260</v>
      </c>
      <c r="D91" s="126" t="s">
        <v>216</v>
      </c>
      <c r="E91" s="132" t="s">
        <v>267</v>
      </c>
      <c r="G91" s="168">
        <v>5</v>
      </c>
      <c r="H91" s="138"/>
    </row>
    <row r="92" spans="1:8" ht="32.25" customHeight="1" outlineLevel="1">
      <c r="A92" s="130" t="s">
        <v>211</v>
      </c>
      <c r="B92" s="137">
        <v>234</v>
      </c>
      <c r="C92" s="126" t="s">
        <v>260</v>
      </c>
      <c r="D92" s="126" t="s">
        <v>216</v>
      </c>
      <c r="E92" s="132" t="s">
        <v>267</v>
      </c>
      <c r="G92" s="168">
        <v>5</v>
      </c>
      <c r="H92" s="138"/>
    </row>
    <row r="93" spans="1:8" ht="27.75" customHeight="1" outlineLevel="1">
      <c r="A93" s="150" t="s">
        <v>268</v>
      </c>
      <c r="B93" s="113">
        <v>234</v>
      </c>
      <c r="C93" s="114" t="s">
        <v>260</v>
      </c>
      <c r="D93" s="114" t="s">
        <v>216</v>
      </c>
      <c r="E93" s="169" t="s">
        <v>269</v>
      </c>
      <c r="F93" s="114"/>
      <c r="G93" s="165">
        <v>3119.1</v>
      </c>
      <c r="H93" s="138"/>
    </row>
    <row r="94" spans="1:8" ht="31.7" hidden="1" customHeight="1" outlineLevel="1">
      <c r="A94" s="166" t="s">
        <v>270</v>
      </c>
      <c r="B94" s="137">
        <v>234</v>
      </c>
      <c r="C94" s="126" t="s">
        <v>260</v>
      </c>
      <c r="D94" s="126" t="s">
        <v>216</v>
      </c>
      <c r="E94" s="170" t="s">
        <v>271</v>
      </c>
      <c r="F94" s="126"/>
      <c r="G94" s="167">
        <v>3217.8</v>
      </c>
      <c r="H94" s="138"/>
    </row>
    <row r="95" spans="1:8" ht="31.7" hidden="1" customHeight="1" outlineLevel="1">
      <c r="A95" s="147" t="s">
        <v>272</v>
      </c>
      <c r="B95" s="131">
        <v>234</v>
      </c>
      <c r="C95" s="132" t="s">
        <v>260</v>
      </c>
      <c r="D95" s="132" t="s">
        <v>216</v>
      </c>
      <c r="E95" s="170" t="s">
        <v>273</v>
      </c>
      <c r="F95" s="132"/>
      <c r="G95" s="168">
        <v>3217.8</v>
      </c>
      <c r="H95" s="138"/>
    </row>
    <row r="96" spans="1:8" ht="31.7" hidden="1" customHeight="1" outlineLevel="1">
      <c r="A96" s="130" t="s">
        <v>185</v>
      </c>
      <c r="B96" s="131">
        <v>234</v>
      </c>
      <c r="C96" s="132" t="s">
        <v>260</v>
      </c>
      <c r="D96" s="132" t="s">
        <v>216</v>
      </c>
      <c r="E96" s="170" t="s">
        <v>273</v>
      </c>
      <c r="F96" s="132" t="s">
        <v>187</v>
      </c>
      <c r="G96" s="168">
        <v>3217.8</v>
      </c>
      <c r="H96" s="138"/>
    </row>
    <row r="97" spans="1:8" ht="27" customHeight="1" outlineLevel="1">
      <c r="A97" s="130" t="s">
        <v>211</v>
      </c>
      <c r="B97" s="131">
        <v>234</v>
      </c>
      <c r="C97" s="132" t="s">
        <v>260</v>
      </c>
      <c r="D97" s="132" t="s">
        <v>216</v>
      </c>
      <c r="E97" s="170" t="s">
        <v>273</v>
      </c>
      <c r="F97" s="132" t="s">
        <v>189</v>
      </c>
      <c r="G97" s="168">
        <v>3119.1</v>
      </c>
      <c r="H97" s="138"/>
    </row>
    <row r="98" spans="1:8" ht="16.5" customHeight="1" outlineLevel="1">
      <c r="A98" s="171" t="s">
        <v>274</v>
      </c>
      <c r="B98" s="117">
        <v>234</v>
      </c>
      <c r="C98" s="118" t="s">
        <v>275</v>
      </c>
      <c r="D98" s="118" t="s">
        <v>167</v>
      </c>
      <c r="E98" s="169"/>
      <c r="F98" s="118"/>
      <c r="G98" s="162">
        <v>3</v>
      </c>
      <c r="H98" s="138"/>
    </row>
    <row r="99" spans="1:8" ht="16.5" customHeight="1" outlineLevel="1">
      <c r="A99" s="172" t="s">
        <v>276</v>
      </c>
      <c r="B99" s="114" t="s">
        <v>212</v>
      </c>
      <c r="C99" s="114" t="s">
        <v>275</v>
      </c>
      <c r="D99" s="114" t="s">
        <v>275</v>
      </c>
      <c r="E99" s="114"/>
      <c r="F99" s="114"/>
      <c r="G99" s="165">
        <v>3</v>
      </c>
      <c r="H99" s="138"/>
    </row>
    <row r="100" spans="1:8" ht="38.25" customHeight="1" outlineLevel="1">
      <c r="A100" s="150" t="s">
        <v>277</v>
      </c>
      <c r="B100" s="114" t="s">
        <v>212</v>
      </c>
      <c r="C100" s="114" t="s">
        <v>275</v>
      </c>
      <c r="D100" s="114" t="s">
        <v>275</v>
      </c>
      <c r="E100" s="114" t="s">
        <v>278</v>
      </c>
      <c r="F100" s="114"/>
      <c r="G100" s="165">
        <v>3</v>
      </c>
    </row>
    <row r="101" spans="1:8" ht="32.25" customHeight="1" outlineLevel="1">
      <c r="A101" s="166" t="s">
        <v>279</v>
      </c>
      <c r="B101" s="126" t="s">
        <v>212</v>
      </c>
      <c r="C101" s="126" t="s">
        <v>275</v>
      </c>
      <c r="D101" s="126" t="s">
        <v>275</v>
      </c>
      <c r="E101" s="126" t="s">
        <v>280</v>
      </c>
      <c r="F101" s="126"/>
      <c r="G101" s="167">
        <v>3</v>
      </c>
    </row>
    <row r="102" spans="1:8" ht="18.75" customHeight="1" outlineLevel="1">
      <c r="A102" s="166" t="s">
        <v>276</v>
      </c>
      <c r="B102" s="126" t="s">
        <v>212</v>
      </c>
      <c r="C102" s="126" t="s">
        <v>275</v>
      </c>
      <c r="D102" s="126" t="s">
        <v>275</v>
      </c>
      <c r="E102" s="126" t="s">
        <v>281</v>
      </c>
      <c r="F102" s="126"/>
      <c r="G102" s="167">
        <v>3</v>
      </c>
    </row>
    <row r="103" spans="1:8" ht="26.25" customHeight="1" outlineLevel="1">
      <c r="A103" s="130" t="s">
        <v>185</v>
      </c>
      <c r="B103" s="132" t="s">
        <v>212</v>
      </c>
      <c r="C103" s="132" t="s">
        <v>275</v>
      </c>
      <c r="D103" s="132" t="s">
        <v>275</v>
      </c>
      <c r="E103" s="132" t="s">
        <v>281</v>
      </c>
      <c r="F103" s="132" t="s">
        <v>187</v>
      </c>
      <c r="G103" s="168">
        <v>3</v>
      </c>
    </row>
    <row r="104" spans="1:8" ht="26.25" customHeight="1" outlineLevel="1">
      <c r="A104" s="130" t="s">
        <v>211</v>
      </c>
      <c r="B104" s="132" t="s">
        <v>212</v>
      </c>
      <c r="C104" s="132" t="s">
        <v>275</v>
      </c>
      <c r="D104" s="132" t="s">
        <v>275</v>
      </c>
      <c r="E104" s="132" t="s">
        <v>281</v>
      </c>
      <c r="F104" s="132" t="s">
        <v>189</v>
      </c>
      <c r="G104" s="168">
        <v>3</v>
      </c>
    </row>
    <row r="105" spans="1:8" ht="15" customHeight="1" outlineLevel="1">
      <c r="A105" s="173" t="s">
        <v>282</v>
      </c>
      <c r="B105" s="118" t="s">
        <v>212</v>
      </c>
      <c r="C105" s="118" t="s">
        <v>283</v>
      </c>
      <c r="D105" s="118" t="s">
        <v>167</v>
      </c>
      <c r="E105" s="118"/>
      <c r="F105" s="118"/>
      <c r="G105" s="162">
        <v>300</v>
      </c>
    </row>
    <row r="106" spans="1:8" ht="15" customHeight="1" outlineLevel="1">
      <c r="A106" s="174" t="s">
        <v>284</v>
      </c>
      <c r="B106" s="117">
        <v>234</v>
      </c>
      <c r="C106" s="118" t="s">
        <v>283</v>
      </c>
      <c r="D106" s="118" t="s">
        <v>166</v>
      </c>
      <c r="E106" s="118"/>
      <c r="F106" s="118"/>
      <c r="G106" s="162">
        <v>300</v>
      </c>
    </row>
    <row r="107" spans="1:8" ht="21" customHeight="1" outlineLevel="1">
      <c r="A107" s="175" t="s">
        <v>285</v>
      </c>
      <c r="B107" s="113">
        <v>234</v>
      </c>
      <c r="C107" s="114" t="s">
        <v>283</v>
      </c>
      <c r="D107" s="114" t="s">
        <v>166</v>
      </c>
      <c r="E107" s="114" t="s">
        <v>286</v>
      </c>
      <c r="F107" s="114"/>
      <c r="G107" s="165">
        <v>300</v>
      </c>
    </row>
    <row r="108" spans="1:8" ht="27" customHeight="1" outlineLevel="1">
      <c r="A108" s="154" t="s">
        <v>287</v>
      </c>
      <c r="B108" s="113">
        <v>234</v>
      </c>
      <c r="C108" s="114" t="s">
        <v>283</v>
      </c>
      <c r="D108" s="114" t="s">
        <v>166</v>
      </c>
      <c r="E108" s="114" t="s">
        <v>286</v>
      </c>
      <c r="F108" s="114"/>
      <c r="G108" s="165">
        <v>300</v>
      </c>
    </row>
    <row r="109" spans="1:8" ht="27" outlineLevel="1">
      <c r="A109" s="154" t="s">
        <v>288</v>
      </c>
      <c r="B109" s="113">
        <v>234</v>
      </c>
      <c r="C109" s="114" t="s">
        <v>283</v>
      </c>
      <c r="D109" s="114" t="s">
        <v>166</v>
      </c>
      <c r="E109" s="132" t="s">
        <v>289</v>
      </c>
      <c r="F109" s="114"/>
      <c r="G109" s="165">
        <v>300</v>
      </c>
    </row>
    <row r="110" spans="1:8" ht="30.75" customHeight="1" outlineLevel="1">
      <c r="A110" s="130" t="s">
        <v>185</v>
      </c>
      <c r="B110" s="131">
        <v>234</v>
      </c>
      <c r="C110" s="132" t="s">
        <v>283</v>
      </c>
      <c r="D110" s="132" t="s">
        <v>166</v>
      </c>
      <c r="E110" s="132" t="s">
        <v>291</v>
      </c>
      <c r="F110" s="132" t="s">
        <v>187</v>
      </c>
      <c r="G110" s="168">
        <v>300</v>
      </c>
    </row>
    <row r="111" spans="1:8" ht="31.5" customHeight="1" outlineLevel="1">
      <c r="A111" s="130" t="s">
        <v>211</v>
      </c>
      <c r="B111" s="131">
        <v>234</v>
      </c>
      <c r="C111" s="132" t="s">
        <v>283</v>
      </c>
      <c r="D111" s="132" t="s">
        <v>166</v>
      </c>
      <c r="E111" s="132" t="s">
        <v>291</v>
      </c>
      <c r="F111" s="132" t="s">
        <v>189</v>
      </c>
      <c r="G111" s="168">
        <v>300</v>
      </c>
      <c r="H111" s="138"/>
    </row>
    <row r="112" spans="1:8" ht="15.75" customHeight="1" outlineLevel="1">
      <c r="A112" s="179" t="s">
        <v>292</v>
      </c>
      <c r="B112" s="117">
        <v>234</v>
      </c>
      <c r="C112" s="118" t="s">
        <v>293</v>
      </c>
      <c r="D112" s="118" t="s">
        <v>166</v>
      </c>
      <c r="E112" s="118"/>
      <c r="F112" s="118"/>
      <c r="G112" s="162">
        <v>290</v>
      </c>
    </row>
    <row r="113" spans="1:8" ht="15.75" customHeight="1" outlineLevel="1">
      <c r="A113" s="180" t="s">
        <v>294</v>
      </c>
      <c r="B113" s="113">
        <v>234</v>
      </c>
      <c r="C113" s="114" t="s">
        <v>293</v>
      </c>
      <c r="D113" s="114" t="s">
        <v>166</v>
      </c>
      <c r="E113" s="114" t="s">
        <v>295</v>
      </c>
      <c r="F113" s="114"/>
      <c r="G113" s="165">
        <v>290</v>
      </c>
    </row>
    <row r="114" spans="1:8" ht="13.5" customHeight="1" outlineLevel="1">
      <c r="A114" s="181" t="s">
        <v>296</v>
      </c>
      <c r="B114" s="131">
        <v>234</v>
      </c>
      <c r="C114" s="132" t="s">
        <v>293</v>
      </c>
      <c r="D114" s="132" t="s">
        <v>166</v>
      </c>
      <c r="E114" s="132" t="s">
        <v>297</v>
      </c>
      <c r="F114" s="132"/>
      <c r="G114" s="168">
        <v>290</v>
      </c>
    </row>
    <row r="115" spans="1:8" ht="14.25" customHeight="1" outlineLevel="1">
      <c r="A115" s="181" t="s">
        <v>298</v>
      </c>
      <c r="B115" s="131">
        <v>234</v>
      </c>
      <c r="C115" s="132" t="s">
        <v>293</v>
      </c>
      <c r="D115" s="132" t="s">
        <v>166</v>
      </c>
      <c r="E115" s="132" t="s">
        <v>297</v>
      </c>
      <c r="F115" s="132"/>
      <c r="G115" s="168">
        <v>290</v>
      </c>
    </row>
    <row r="116" spans="1:8" ht="24.75" customHeight="1" outlineLevel="1">
      <c r="A116" s="181" t="s">
        <v>299</v>
      </c>
      <c r="B116" s="131">
        <v>234</v>
      </c>
      <c r="C116" s="132" t="s">
        <v>293</v>
      </c>
      <c r="D116" s="132" t="s">
        <v>166</v>
      </c>
      <c r="E116" s="132" t="s">
        <v>297</v>
      </c>
      <c r="F116" s="132" t="s">
        <v>300</v>
      </c>
      <c r="G116" s="168">
        <v>290</v>
      </c>
    </row>
    <row r="117" spans="1:8" ht="14.25" customHeight="1" outlineLevel="1">
      <c r="A117" s="182" t="s">
        <v>301</v>
      </c>
      <c r="B117" s="131">
        <v>234</v>
      </c>
      <c r="C117" s="132" t="s">
        <v>293</v>
      </c>
      <c r="D117" s="132" t="s">
        <v>166</v>
      </c>
      <c r="E117" s="132" t="s">
        <v>297</v>
      </c>
      <c r="F117" s="132" t="s">
        <v>302</v>
      </c>
      <c r="G117" s="168">
        <v>290</v>
      </c>
    </row>
    <row r="118" spans="1:8" s="176" customFormat="1" ht="17.45" customHeight="1">
      <c r="A118" s="94"/>
      <c r="B118" s="94"/>
      <c r="C118" s="94"/>
      <c r="D118" s="94"/>
      <c r="E118" s="94"/>
      <c r="F118" s="94"/>
      <c r="G118" s="94"/>
    </row>
    <row r="119" spans="1:8" s="177" customFormat="1" ht="47.25" customHeight="1">
      <c r="A119" s="94"/>
      <c r="B119" s="94"/>
      <c r="C119" s="94"/>
      <c r="D119" s="94"/>
      <c r="E119" s="94"/>
      <c r="F119" s="94"/>
      <c r="G119" s="94"/>
      <c r="H119" s="178"/>
    </row>
    <row r="120" spans="1:8" s="177" customFormat="1" ht="25.5" customHeight="1">
      <c r="A120" s="94"/>
      <c r="B120" s="94"/>
      <c r="C120" s="94"/>
      <c r="D120" s="94"/>
      <c r="E120" s="94"/>
      <c r="F120" s="94"/>
      <c r="G120" s="94"/>
      <c r="H120" s="178"/>
    </row>
    <row r="121" spans="1:8" s="177" customFormat="1" ht="17.45" customHeight="1">
      <c r="A121" s="94"/>
      <c r="B121" s="94"/>
      <c r="C121" s="94"/>
      <c r="D121" s="94"/>
      <c r="E121" s="94"/>
      <c r="F121" s="94"/>
      <c r="G121" s="94"/>
      <c r="H121" s="178"/>
    </row>
    <row r="122" spans="1:8" s="177" customFormat="1" ht="43.5" customHeight="1">
      <c r="A122" s="94"/>
      <c r="B122" s="94"/>
      <c r="C122" s="94"/>
      <c r="D122" s="94"/>
      <c r="E122" s="94"/>
      <c r="F122" s="94"/>
      <c r="G122" s="94"/>
      <c r="H122" s="178"/>
    </row>
    <row r="123" spans="1:8" s="177" customFormat="1" ht="39.75" customHeight="1">
      <c r="A123" s="94"/>
      <c r="B123" s="94"/>
      <c r="C123" s="94"/>
      <c r="D123" s="94"/>
      <c r="E123" s="94"/>
      <c r="F123" s="94"/>
      <c r="G123" s="94"/>
      <c r="H123" s="178"/>
    </row>
    <row r="124" spans="1:8" s="177" customFormat="1" ht="27" customHeight="1">
      <c r="A124" s="94"/>
      <c r="B124" s="94"/>
      <c r="C124" s="94"/>
      <c r="D124" s="94"/>
      <c r="E124" s="94"/>
      <c r="F124" s="94"/>
      <c r="G124" s="94"/>
      <c r="H124" s="178"/>
    </row>
    <row r="125" spans="1:8" s="177" customFormat="1" ht="42.75" customHeight="1">
      <c r="A125" s="94"/>
      <c r="B125" s="94"/>
      <c r="C125" s="94"/>
      <c r="D125" s="94"/>
      <c r="E125" s="94"/>
      <c r="F125" s="94"/>
      <c r="G125" s="94"/>
    </row>
    <row r="126" spans="1:8" s="177" customFormat="1" ht="31.7" customHeight="1">
      <c r="A126" s="94"/>
      <c r="B126" s="94"/>
      <c r="C126" s="94"/>
      <c r="D126" s="94"/>
      <c r="E126" s="94"/>
      <c r="F126" s="94"/>
      <c r="G126" s="94"/>
    </row>
    <row r="127" spans="1:8" ht="41.25" customHeight="1"/>
    <row r="128" spans="1:8" ht="25.5" customHeight="1"/>
    <row r="129" ht="28.5" customHeight="1"/>
    <row r="130" ht="35.450000000000003" customHeight="1"/>
    <row r="131" ht="41.25" customHeight="1"/>
    <row r="132" ht="39.75" customHeight="1"/>
    <row r="133" ht="84.75" customHeight="1"/>
    <row r="134" ht="34.5" customHeight="1"/>
    <row r="135" ht="46.5" customHeight="1"/>
    <row r="136" ht="44.45" customHeight="1"/>
    <row r="137" ht="32.25" customHeight="1"/>
    <row r="138" ht="18.75" customHeight="1"/>
    <row r="139" ht="30.2" customHeight="1"/>
    <row r="140" ht="28.5" customHeight="1"/>
    <row r="141" ht="18.75" customHeight="1"/>
    <row r="142" ht="18.75" customHeight="1"/>
    <row r="143" ht="18.75" customHeight="1"/>
    <row r="144" ht="18.75" customHeight="1"/>
    <row r="145" spans="8:8" ht="29.25" customHeight="1"/>
    <row r="146" spans="8:8" ht="31.7" customHeight="1"/>
    <row r="147" spans="8:8" ht="60" hidden="1" customHeight="1" outlineLevel="1">
      <c r="H147" s="183"/>
    </row>
    <row r="148" spans="8:8" ht="15.75" hidden="1" customHeight="1" outlineLevel="1"/>
    <row r="149" spans="8:8" hidden="1" outlineLevel="1"/>
    <row r="150" spans="8:8" ht="29.25" hidden="1" customHeight="1" outlineLevel="1"/>
    <row r="151" spans="8:8" ht="6.75" hidden="1" customHeight="1" outlineLevel="1"/>
    <row r="152" spans="8:8" ht="46.5" hidden="1" customHeight="1" outlineLevel="1">
      <c r="H152" s="138"/>
    </row>
    <row r="153" spans="8:8" hidden="1" outlineLevel="1"/>
    <row r="154" spans="8:8" hidden="1" outlineLevel="1"/>
    <row r="155" spans="8:8" hidden="1" outlineLevel="1"/>
    <row r="156" spans="8:8" collapsed="1"/>
  </sheetData>
  <mergeCells count="17">
    <mergeCell ref="A1:G1"/>
    <mergeCell ref="A2:H2"/>
    <mergeCell ref="B3:G3"/>
    <mergeCell ref="B4:G4"/>
    <mergeCell ref="B5:G5"/>
    <mergeCell ref="B6:G6"/>
    <mergeCell ref="B7:H7"/>
    <mergeCell ref="B8:G8"/>
    <mergeCell ref="B9:H9"/>
    <mergeCell ref="A10:G10"/>
    <mergeCell ref="A11:G11"/>
    <mergeCell ref="A12:G12"/>
    <mergeCell ref="F13:G13"/>
    <mergeCell ref="A14:A15"/>
    <mergeCell ref="B14:B15"/>
    <mergeCell ref="C14:F14"/>
    <mergeCell ref="G14:G15"/>
  </mergeCells>
  <printOptions gridLines="1"/>
  <pageMargins left="0" right="0" top="0.51180555555555496" bottom="0.78750000000000009" header="0.51180555555555496" footer="0.51180555555555496"/>
  <pageSetup paperSize="9" scale="91" fitToHeight="0" orientation="portrait" useFirstPageNumber="1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44"/>
  <sheetViews>
    <sheetView topLeftCell="A4" workbookViewId="0">
      <selection activeCell="H17" sqref="H17"/>
    </sheetView>
  </sheetViews>
  <sheetFormatPr defaultColWidth="9.140625" defaultRowHeight="12.75" outlineLevelRow="1"/>
  <cols>
    <col min="1" max="1" width="47.28515625" style="94" customWidth="1"/>
    <col min="2" max="2" width="5.7109375" style="94" customWidth="1"/>
    <col min="3" max="3" width="5.85546875" style="94" customWidth="1"/>
    <col min="4" max="4" width="6.28515625" style="94" customWidth="1"/>
    <col min="5" max="5" width="14.140625" style="94" customWidth="1"/>
    <col min="6" max="6" width="6.42578125" style="94" customWidth="1"/>
    <col min="7" max="7" width="12" style="94" customWidth="1"/>
    <col min="8" max="8" width="12.42578125" style="94" customWidth="1"/>
    <col min="9" max="9" width="2.7109375" style="94" customWidth="1"/>
    <col min="10" max="10" width="13.5703125" style="94" customWidth="1"/>
    <col min="11" max="257" width="9.140625" style="94"/>
  </cols>
  <sheetData>
    <row r="1" spans="1:10" ht="15">
      <c r="A1" s="570"/>
      <c r="B1" s="570"/>
      <c r="C1" s="570"/>
      <c r="D1" s="570"/>
      <c r="E1" s="570"/>
      <c r="F1" s="570"/>
      <c r="G1" s="570"/>
      <c r="H1" s="570"/>
    </row>
    <row r="2" spans="1:10" s="96" customFormat="1" ht="21.2" customHeight="1">
      <c r="A2" s="577" t="s">
        <v>421</v>
      </c>
      <c r="B2" s="577"/>
      <c r="C2" s="577"/>
      <c r="D2" s="577"/>
      <c r="E2" s="577"/>
      <c r="F2" s="577"/>
      <c r="G2" s="577"/>
      <c r="H2" s="577"/>
      <c r="I2" s="577"/>
    </row>
    <row r="3" spans="1:10" s="95" customFormat="1" ht="18" customHeight="1">
      <c r="A3" s="184"/>
      <c r="B3" s="576" t="s">
        <v>303</v>
      </c>
      <c r="C3" s="576"/>
      <c r="D3" s="576"/>
      <c r="E3" s="576"/>
      <c r="F3" s="576"/>
      <c r="G3" s="576"/>
      <c r="H3" s="576"/>
      <c r="I3" s="98"/>
    </row>
    <row r="4" spans="1:10" s="95" customFormat="1" ht="13.7" customHeight="1">
      <c r="A4" s="185" t="s">
        <v>304</v>
      </c>
      <c r="B4" s="576" t="s">
        <v>305</v>
      </c>
      <c r="C4" s="576"/>
      <c r="D4" s="576"/>
      <c r="E4" s="576"/>
      <c r="F4" s="576"/>
      <c r="G4" s="576"/>
      <c r="H4" s="576"/>
    </row>
    <row r="5" spans="1:10" s="95" customFormat="1" ht="13.7" customHeight="1">
      <c r="A5" s="185"/>
      <c r="B5" s="575" t="s">
        <v>435</v>
      </c>
      <c r="C5" s="576"/>
      <c r="D5" s="576"/>
      <c r="E5" s="576"/>
      <c r="F5" s="576"/>
      <c r="G5" s="576"/>
      <c r="H5" s="576"/>
    </row>
    <row r="6" spans="1:10" s="95" customFormat="1" ht="15" customHeight="1">
      <c r="A6" s="185" t="s">
        <v>306</v>
      </c>
      <c r="B6" s="575" t="s">
        <v>593</v>
      </c>
      <c r="C6" s="576"/>
      <c r="D6" s="576"/>
      <c r="E6" s="576"/>
      <c r="F6" s="576"/>
      <c r="G6" s="576"/>
      <c r="H6" s="576"/>
    </row>
    <row r="7" spans="1:10" s="101" customFormat="1" ht="17.45" customHeight="1">
      <c r="A7" s="95" t="s">
        <v>152</v>
      </c>
      <c r="B7" s="570" t="s">
        <v>307</v>
      </c>
      <c r="C7" s="570"/>
      <c r="D7" s="570"/>
      <c r="E7" s="570"/>
      <c r="F7" s="570"/>
      <c r="G7" s="570"/>
      <c r="H7" s="570"/>
      <c r="I7" s="570"/>
    </row>
    <row r="8" spans="1:10" s="101" customFormat="1" ht="15.75" customHeight="1">
      <c r="A8" s="96"/>
      <c r="B8" s="570" t="s">
        <v>436</v>
      </c>
      <c r="C8" s="570"/>
      <c r="D8" s="570"/>
      <c r="E8" s="570"/>
      <c r="F8" s="570"/>
      <c r="G8" s="570"/>
      <c r="H8" s="570"/>
    </row>
    <row r="9" spans="1:10" s="101" customFormat="1" ht="15.75" customHeight="1">
      <c r="A9" s="96"/>
      <c r="B9" s="570" t="s">
        <v>437</v>
      </c>
      <c r="C9" s="570"/>
      <c r="D9" s="570"/>
      <c r="E9" s="570"/>
      <c r="F9" s="570"/>
      <c r="G9" s="570"/>
      <c r="H9" s="570"/>
      <c r="I9" s="570"/>
    </row>
    <row r="10" spans="1:10" s="101" customFormat="1" ht="20.25" customHeight="1">
      <c r="A10" s="571" t="s">
        <v>154</v>
      </c>
      <c r="B10" s="571"/>
      <c r="C10" s="571"/>
      <c r="D10" s="571"/>
      <c r="E10" s="571"/>
      <c r="F10" s="571"/>
      <c r="G10" s="571"/>
      <c r="H10" s="571"/>
    </row>
    <row r="11" spans="1:10" s="101" customFormat="1" ht="15.75">
      <c r="A11" s="564" t="s">
        <v>155</v>
      </c>
      <c r="B11" s="564"/>
      <c r="C11" s="564"/>
      <c r="D11" s="564"/>
      <c r="E11" s="564"/>
      <c r="F11" s="564"/>
      <c r="G11" s="564"/>
      <c r="H11" s="564"/>
    </row>
    <row r="12" spans="1:10" s="101" customFormat="1" ht="15.75" customHeight="1">
      <c r="A12" s="564" t="s">
        <v>438</v>
      </c>
      <c r="B12" s="564"/>
      <c r="C12" s="564"/>
      <c r="D12" s="564"/>
      <c r="E12" s="564"/>
      <c r="F12" s="564"/>
      <c r="G12" s="564"/>
      <c r="H12" s="564"/>
    </row>
    <row r="13" spans="1:10" s="102" customFormat="1" ht="18.75" customHeight="1">
      <c r="A13" s="574"/>
      <c r="B13" s="574"/>
      <c r="C13" s="574"/>
      <c r="D13" s="574"/>
      <c r="F13" s="565" t="s">
        <v>97</v>
      </c>
      <c r="G13" s="565"/>
      <c r="H13" s="565"/>
    </row>
    <row r="14" spans="1:10" s="102" customFormat="1" ht="29.25" customHeight="1">
      <c r="A14" s="566" t="s">
        <v>157</v>
      </c>
      <c r="B14" s="567" t="s">
        <v>158</v>
      </c>
      <c r="C14" s="568" t="s">
        <v>98</v>
      </c>
      <c r="D14" s="568"/>
      <c r="E14" s="568"/>
      <c r="F14" s="568"/>
      <c r="G14" s="567" t="s">
        <v>100</v>
      </c>
      <c r="H14" s="567"/>
      <c r="J14" s="103"/>
    </row>
    <row r="15" spans="1:10" s="104" customFormat="1" ht="38.25">
      <c r="A15" s="566"/>
      <c r="B15" s="567"/>
      <c r="C15" s="105" t="s">
        <v>159</v>
      </c>
      <c r="D15" s="105" t="s">
        <v>160</v>
      </c>
      <c r="E15" s="106" t="s">
        <v>161</v>
      </c>
      <c r="F15" s="106" t="s">
        <v>162</v>
      </c>
      <c r="G15" s="186" t="s">
        <v>308</v>
      </c>
      <c r="H15" s="186" t="s">
        <v>433</v>
      </c>
    </row>
    <row r="16" spans="1:10" ht="20.25" customHeight="1">
      <c r="A16" s="107" t="s">
        <v>163</v>
      </c>
      <c r="B16" s="108"/>
      <c r="C16" s="109"/>
      <c r="D16" s="109"/>
      <c r="E16" s="108"/>
      <c r="F16" s="108"/>
      <c r="G16" s="110">
        <f>SUM(G18+G43+G31+G36+G50+G73+G86+G79+G105+G112)</f>
        <v>7107.2000000000007</v>
      </c>
      <c r="H16" s="110">
        <f>SUM(H18+H42+H31+H36+H50+H73+H86+H79+H98+H105+H111)</f>
        <v>7139.9</v>
      </c>
      <c r="J16" s="111"/>
    </row>
    <row r="17" spans="1:10" ht="54.75" customHeight="1">
      <c r="A17" s="112" t="s">
        <v>164</v>
      </c>
      <c r="B17" s="113">
        <v>234</v>
      </c>
      <c r="C17" s="114"/>
      <c r="D17" s="115"/>
      <c r="E17" s="115"/>
      <c r="F17" s="115"/>
      <c r="G17" s="116"/>
      <c r="H17" s="116"/>
      <c r="J17" s="111"/>
    </row>
    <row r="18" spans="1:10" ht="20.25" customHeight="1" outlineLevel="1">
      <c r="A18" s="112" t="s">
        <v>165</v>
      </c>
      <c r="B18" s="117">
        <v>234</v>
      </c>
      <c r="C18" s="118" t="s">
        <v>166</v>
      </c>
      <c r="D18" s="119" t="s">
        <v>167</v>
      </c>
      <c r="E18" s="119"/>
      <c r="F18" s="119"/>
      <c r="G18" s="120">
        <f>SUM(G20+G24)</f>
        <v>3198</v>
      </c>
      <c r="H18" s="120">
        <f>SUM(H20+H24)</f>
        <v>3293</v>
      </c>
    </row>
    <row r="19" spans="1:10" s="121" customFormat="1" ht="78" customHeight="1">
      <c r="A19" s="122" t="s">
        <v>168</v>
      </c>
      <c r="B19" s="113">
        <v>234</v>
      </c>
      <c r="C19" s="114" t="s">
        <v>166</v>
      </c>
      <c r="D19" s="115" t="s">
        <v>169</v>
      </c>
      <c r="E19" s="115"/>
      <c r="F19" s="115"/>
      <c r="G19" s="123">
        <f>SUM(G20+G24)</f>
        <v>3198</v>
      </c>
      <c r="H19" s="123">
        <f>SUM(H20+H24)</f>
        <v>3293</v>
      </c>
    </row>
    <row r="20" spans="1:10" s="121" customFormat="1" ht="59.25" customHeight="1">
      <c r="A20" s="124" t="s">
        <v>170</v>
      </c>
      <c r="B20" s="125">
        <v>234</v>
      </c>
      <c r="C20" s="126" t="s">
        <v>166</v>
      </c>
      <c r="D20" s="127" t="s">
        <v>169</v>
      </c>
      <c r="E20" s="127" t="s">
        <v>171</v>
      </c>
      <c r="F20" s="127"/>
      <c r="G20" s="128">
        <v>895</v>
      </c>
      <c r="H20" s="128">
        <v>890</v>
      </c>
      <c r="I20" s="129"/>
    </row>
    <row r="21" spans="1:10" s="121" customFormat="1" ht="49.7" customHeight="1">
      <c r="A21" s="130" t="s">
        <v>172</v>
      </c>
      <c r="B21" s="131">
        <v>234</v>
      </c>
      <c r="C21" s="132" t="s">
        <v>166</v>
      </c>
      <c r="D21" s="133" t="s">
        <v>169</v>
      </c>
      <c r="E21" s="133" t="s">
        <v>173</v>
      </c>
      <c r="F21" s="133"/>
      <c r="G21" s="134">
        <v>895</v>
      </c>
      <c r="H21" s="134">
        <v>890</v>
      </c>
    </row>
    <row r="22" spans="1:10" s="121" customFormat="1" ht="73.5" customHeight="1">
      <c r="A22" s="130" t="s">
        <v>174</v>
      </c>
      <c r="B22" s="131">
        <v>234</v>
      </c>
      <c r="C22" s="132" t="s">
        <v>166</v>
      </c>
      <c r="D22" s="133" t="s">
        <v>169</v>
      </c>
      <c r="E22" s="133" t="s">
        <v>175</v>
      </c>
      <c r="F22" s="133" t="s">
        <v>176</v>
      </c>
      <c r="G22" s="134">
        <v>895</v>
      </c>
      <c r="H22" s="134">
        <v>890</v>
      </c>
    </row>
    <row r="23" spans="1:10" s="121" customFormat="1" ht="31.7" customHeight="1">
      <c r="A23" s="130" t="s">
        <v>177</v>
      </c>
      <c r="B23" s="135">
        <v>234</v>
      </c>
      <c r="C23" s="126" t="s">
        <v>166</v>
      </c>
      <c r="D23" s="127" t="s">
        <v>169</v>
      </c>
      <c r="E23" s="133" t="s">
        <v>178</v>
      </c>
      <c r="F23" s="127" t="s">
        <v>179</v>
      </c>
      <c r="G23" s="128">
        <v>895</v>
      </c>
      <c r="H23" s="128">
        <v>890</v>
      </c>
    </row>
    <row r="24" spans="1:10" ht="15">
      <c r="A24" s="187" t="s">
        <v>180</v>
      </c>
      <c r="B24" s="137">
        <v>234</v>
      </c>
      <c r="C24" s="126" t="s">
        <v>166</v>
      </c>
      <c r="D24" s="127" t="s">
        <v>169</v>
      </c>
      <c r="E24" s="127" t="s">
        <v>181</v>
      </c>
      <c r="F24" s="127" t="s">
        <v>182</v>
      </c>
      <c r="G24" s="128">
        <f>SUM(G25+G27+G29)</f>
        <v>2303</v>
      </c>
      <c r="H24" s="128">
        <f>SUM(H25+H27+H29)</f>
        <v>2403</v>
      </c>
      <c r="I24" s="138"/>
    </row>
    <row r="25" spans="1:10" ht="71.45" customHeight="1">
      <c r="A25" s="130" t="s">
        <v>174</v>
      </c>
      <c r="B25" s="131">
        <v>234</v>
      </c>
      <c r="C25" s="132" t="s">
        <v>166</v>
      </c>
      <c r="D25" s="133" t="s">
        <v>169</v>
      </c>
      <c r="E25" s="133" t="s">
        <v>183</v>
      </c>
      <c r="F25" s="133" t="s">
        <v>176</v>
      </c>
      <c r="G25" s="139">
        <v>1700</v>
      </c>
      <c r="H25" s="139">
        <v>1800</v>
      </c>
    </row>
    <row r="26" spans="1:10" ht="29.25" customHeight="1">
      <c r="A26" s="130" t="s">
        <v>184</v>
      </c>
      <c r="B26" s="135">
        <v>234</v>
      </c>
      <c r="C26" s="132" t="s">
        <v>166</v>
      </c>
      <c r="D26" s="133" t="s">
        <v>169</v>
      </c>
      <c r="E26" s="133" t="s">
        <v>183</v>
      </c>
      <c r="F26" s="133" t="s">
        <v>179</v>
      </c>
      <c r="G26" s="134">
        <v>1700</v>
      </c>
      <c r="H26" s="134">
        <v>1800</v>
      </c>
    </row>
    <row r="27" spans="1:10" ht="29.25" customHeight="1">
      <c r="A27" s="130" t="s">
        <v>185</v>
      </c>
      <c r="B27" s="135">
        <v>234</v>
      </c>
      <c r="C27" s="132" t="s">
        <v>166</v>
      </c>
      <c r="D27" s="133" t="s">
        <v>169</v>
      </c>
      <c r="E27" s="133" t="s">
        <v>186</v>
      </c>
      <c r="F27" s="133" t="s">
        <v>187</v>
      </c>
      <c r="G27" s="134">
        <v>600</v>
      </c>
      <c r="H27" s="134">
        <v>600</v>
      </c>
    </row>
    <row r="28" spans="1:10" ht="45">
      <c r="A28" s="130" t="s">
        <v>188</v>
      </c>
      <c r="B28" s="131">
        <v>234</v>
      </c>
      <c r="C28" s="132" t="s">
        <v>166</v>
      </c>
      <c r="D28" s="133" t="s">
        <v>169</v>
      </c>
      <c r="E28" s="133" t="s">
        <v>186</v>
      </c>
      <c r="F28" s="133" t="s">
        <v>189</v>
      </c>
      <c r="G28" s="134">
        <v>600</v>
      </c>
      <c r="H28" s="134">
        <v>600</v>
      </c>
    </row>
    <row r="29" spans="1:10" ht="15">
      <c r="A29" s="130" t="s">
        <v>190</v>
      </c>
      <c r="B29" s="131">
        <v>234</v>
      </c>
      <c r="C29" s="132" t="s">
        <v>166</v>
      </c>
      <c r="D29" s="133" t="s">
        <v>169</v>
      </c>
      <c r="E29" s="133" t="s">
        <v>186</v>
      </c>
      <c r="F29" s="133" t="s">
        <v>191</v>
      </c>
      <c r="G29" s="134">
        <v>3</v>
      </c>
      <c r="H29" s="134">
        <v>3</v>
      </c>
    </row>
    <row r="30" spans="1:10" ht="19.5" customHeight="1">
      <c r="A30" s="130" t="s">
        <v>192</v>
      </c>
      <c r="B30" s="135">
        <v>234</v>
      </c>
      <c r="C30" s="132" t="s">
        <v>166</v>
      </c>
      <c r="D30" s="133" t="s">
        <v>169</v>
      </c>
      <c r="E30" s="133" t="s">
        <v>186</v>
      </c>
      <c r="F30" s="133" t="s">
        <v>193</v>
      </c>
      <c r="G30" s="134">
        <v>3</v>
      </c>
      <c r="H30" s="134">
        <v>3</v>
      </c>
    </row>
    <row r="31" spans="1:10" ht="19.5" customHeight="1">
      <c r="A31" s="140" t="s">
        <v>194</v>
      </c>
      <c r="B31" s="141">
        <v>234</v>
      </c>
      <c r="C31" s="114" t="s">
        <v>166</v>
      </c>
      <c r="D31" s="115" t="s">
        <v>195</v>
      </c>
      <c r="E31" s="115"/>
      <c r="F31" s="115"/>
      <c r="G31" s="123">
        <v>10</v>
      </c>
      <c r="H31" s="123">
        <v>10</v>
      </c>
    </row>
    <row r="32" spans="1:10" ht="46.5" customHeight="1">
      <c r="A32" s="142" t="s">
        <v>196</v>
      </c>
      <c r="B32" s="135">
        <v>234</v>
      </c>
      <c r="C32" s="132" t="s">
        <v>166</v>
      </c>
      <c r="D32" s="133" t="s">
        <v>195</v>
      </c>
      <c r="E32" s="143" t="s">
        <v>197</v>
      </c>
      <c r="F32" s="133"/>
      <c r="G32" s="134">
        <v>10</v>
      </c>
      <c r="H32" s="134">
        <v>10</v>
      </c>
    </row>
    <row r="33" spans="1:8" ht="17.45" customHeight="1">
      <c r="A33" s="144" t="s">
        <v>198</v>
      </c>
      <c r="B33" s="131">
        <v>234</v>
      </c>
      <c r="C33" s="132" t="s">
        <v>166</v>
      </c>
      <c r="D33" s="133" t="s">
        <v>195</v>
      </c>
      <c r="E33" s="143" t="s">
        <v>199</v>
      </c>
      <c r="F33" s="133"/>
      <c r="G33" s="134">
        <v>10</v>
      </c>
      <c r="H33" s="134">
        <v>10</v>
      </c>
    </row>
    <row r="34" spans="1:8" ht="18" customHeight="1">
      <c r="A34" s="144" t="s">
        <v>190</v>
      </c>
      <c r="B34" s="131">
        <v>234</v>
      </c>
      <c r="C34" s="132" t="s">
        <v>166</v>
      </c>
      <c r="D34" s="133" t="s">
        <v>195</v>
      </c>
      <c r="E34" s="143" t="s">
        <v>199</v>
      </c>
      <c r="F34" s="143" t="s">
        <v>191</v>
      </c>
      <c r="G34" s="134">
        <v>10</v>
      </c>
      <c r="H34" s="134">
        <v>10</v>
      </c>
    </row>
    <row r="35" spans="1:8" ht="19.5" customHeight="1">
      <c r="A35" s="144" t="s">
        <v>200</v>
      </c>
      <c r="B35" s="135">
        <v>234</v>
      </c>
      <c r="C35" s="132" t="s">
        <v>166</v>
      </c>
      <c r="D35" s="133" t="s">
        <v>195</v>
      </c>
      <c r="E35" s="143" t="s">
        <v>199</v>
      </c>
      <c r="F35" s="143" t="s">
        <v>201</v>
      </c>
      <c r="G35" s="134">
        <v>10</v>
      </c>
      <c r="H35" s="134">
        <v>10</v>
      </c>
    </row>
    <row r="36" spans="1:8" ht="19.5" customHeight="1">
      <c r="A36" s="145" t="s">
        <v>202</v>
      </c>
      <c r="B36" s="146">
        <v>234</v>
      </c>
      <c r="C36" s="114" t="s">
        <v>166</v>
      </c>
      <c r="D36" s="115" t="s">
        <v>203</v>
      </c>
      <c r="E36" s="115" t="s">
        <v>204</v>
      </c>
      <c r="F36" s="115"/>
      <c r="G36" s="123">
        <v>2</v>
      </c>
      <c r="H36" s="123">
        <v>2</v>
      </c>
    </row>
    <row r="37" spans="1:8" ht="63" customHeight="1">
      <c r="A37" s="142" t="s">
        <v>439</v>
      </c>
      <c r="B37" s="141">
        <v>234</v>
      </c>
      <c r="C37" s="126" t="s">
        <v>166</v>
      </c>
      <c r="D37" s="127" t="s">
        <v>203</v>
      </c>
      <c r="E37" s="133" t="s">
        <v>206</v>
      </c>
      <c r="F37" s="127"/>
      <c r="G37" s="134">
        <v>2</v>
      </c>
      <c r="H37" s="134">
        <v>2</v>
      </c>
    </row>
    <row r="38" spans="1:8" ht="45.75" customHeight="1">
      <c r="A38" s="142" t="s">
        <v>207</v>
      </c>
      <c r="B38" s="125">
        <v>234</v>
      </c>
      <c r="C38" s="132" t="s">
        <v>166</v>
      </c>
      <c r="D38" s="133" t="s">
        <v>203</v>
      </c>
      <c r="E38" s="133" t="s">
        <v>208</v>
      </c>
      <c r="F38" s="133"/>
      <c r="G38" s="134">
        <v>2</v>
      </c>
      <c r="H38" s="134">
        <v>2</v>
      </c>
    </row>
    <row r="39" spans="1:8" ht="31.7" customHeight="1">
      <c r="A39" s="144" t="s">
        <v>209</v>
      </c>
      <c r="B39" s="125">
        <v>234</v>
      </c>
      <c r="C39" s="132" t="s">
        <v>166</v>
      </c>
      <c r="D39" s="133" t="s">
        <v>203</v>
      </c>
      <c r="E39" s="133" t="s">
        <v>208</v>
      </c>
      <c r="F39" s="133"/>
      <c r="G39" s="134">
        <v>2</v>
      </c>
      <c r="H39" s="134">
        <v>2</v>
      </c>
    </row>
    <row r="40" spans="1:8" ht="30.2" customHeight="1">
      <c r="A40" s="130" t="s">
        <v>210</v>
      </c>
      <c r="B40" s="135">
        <v>234</v>
      </c>
      <c r="C40" s="132" t="s">
        <v>166</v>
      </c>
      <c r="D40" s="133" t="s">
        <v>203</v>
      </c>
      <c r="E40" s="133" t="s">
        <v>208</v>
      </c>
      <c r="F40" s="133" t="s">
        <v>187</v>
      </c>
      <c r="G40" s="134">
        <v>2</v>
      </c>
      <c r="H40" s="134">
        <v>2</v>
      </c>
    </row>
    <row r="41" spans="1:8" ht="31.7" customHeight="1">
      <c r="A41" s="130" t="s">
        <v>211</v>
      </c>
      <c r="B41" s="132" t="s">
        <v>212</v>
      </c>
      <c r="C41" s="132" t="s">
        <v>166</v>
      </c>
      <c r="D41" s="133" t="s">
        <v>203</v>
      </c>
      <c r="E41" s="133" t="s">
        <v>208</v>
      </c>
      <c r="F41" s="133" t="s">
        <v>189</v>
      </c>
      <c r="G41" s="134">
        <v>2</v>
      </c>
      <c r="H41" s="134">
        <v>2</v>
      </c>
    </row>
    <row r="42" spans="1:8" ht="24" customHeight="1">
      <c r="A42" s="112" t="s">
        <v>213</v>
      </c>
      <c r="B42" s="146">
        <v>234</v>
      </c>
      <c r="C42" s="118" t="s">
        <v>214</v>
      </c>
      <c r="D42" s="119" t="s">
        <v>167</v>
      </c>
      <c r="E42" s="133"/>
      <c r="F42" s="133"/>
      <c r="G42" s="120">
        <v>150.80000000000001</v>
      </c>
      <c r="H42" s="120">
        <v>164.5</v>
      </c>
    </row>
    <row r="43" spans="1:8" ht="21.75" customHeight="1">
      <c r="A43" s="122" t="s">
        <v>215</v>
      </c>
      <c r="B43" s="141">
        <v>234</v>
      </c>
      <c r="C43" s="114" t="s">
        <v>214</v>
      </c>
      <c r="D43" s="115" t="s">
        <v>216</v>
      </c>
      <c r="E43" s="133"/>
      <c r="F43" s="133"/>
      <c r="G43" s="123">
        <v>150.80000000000001</v>
      </c>
      <c r="H43" s="123">
        <v>164.5</v>
      </c>
    </row>
    <row r="44" spans="1:8" ht="45" customHeight="1">
      <c r="A44" s="136" t="s">
        <v>217</v>
      </c>
      <c r="B44" s="125">
        <v>234</v>
      </c>
      <c r="C44" s="126" t="s">
        <v>214</v>
      </c>
      <c r="D44" s="127" t="s">
        <v>216</v>
      </c>
      <c r="E44" s="127" t="s">
        <v>218</v>
      </c>
      <c r="F44" s="127"/>
      <c r="G44" s="128">
        <v>150.80000000000001</v>
      </c>
      <c r="H44" s="128">
        <v>164.5</v>
      </c>
    </row>
    <row r="45" spans="1:8" ht="47.25" customHeight="1">
      <c r="A45" s="136" t="s">
        <v>219</v>
      </c>
      <c r="B45" s="125">
        <v>234</v>
      </c>
      <c r="C45" s="126" t="s">
        <v>214</v>
      </c>
      <c r="D45" s="127" t="s">
        <v>216</v>
      </c>
      <c r="E45" s="127" t="s">
        <v>220</v>
      </c>
      <c r="F45" s="127"/>
      <c r="G45" s="128">
        <v>150.80000000000001</v>
      </c>
      <c r="H45" s="128">
        <v>164.5</v>
      </c>
    </row>
    <row r="46" spans="1:8" ht="85.7" customHeight="1">
      <c r="A46" s="130" t="s">
        <v>174</v>
      </c>
      <c r="B46" s="135">
        <v>234</v>
      </c>
      <c r="C46" s="135" t="s">
        <v>214</v>
      </c>
      <c r="D46" s="135" t="s">
        <v>216</v>
      </c>
      <c r="E46" s="135" t="s">
        <v>220</v>
      </c>
      <c r="F46" s="133" t="s">
        <v>176</v>
      </c>
      <c r="G46" s="134">
        <v>134.80000000000001</v>
      </c>
      <c r="H46" s="134">
        <v>140</v>
      </c>
    </row>
    <row r="47" spans="1:8" ht="30" outlineLevel="1">
      <c r="A47" s="147" t="s">
        <v>221</v>
      </c>
      <c r="B47" s="132" t="s">
        <v>212</v>
      </c>
      <c r="C47" s="132" t="s">
        <v>214</v>
      </c>
      <c r="D47" s="132" t="s">
        <v>214</v>
      </c>
      <c r="E47" s="133" t="s">
        <v>220</v>
      </c>
      <c r="F47" s="133" t="s">
        <v>179</v>
      </c>
      <c r="G47" s="134">
        <v>124.8</v>
      </c>
      <c r="H47" s="134">
        <v>140</v>
      </c>
    </row>
    <row r="48" spans="1:8" ht="35.450000000000003" customHeight="1" outlineLevel="1">
      <c r="A48" s="130" t="s">
        <v>185</v>
      </c>
      <c r="B48" s="133" t="s">
        <v>212</v>
      </c>
      <c r="C48" s="133" t="s">
        <v>214</v>
      </c>
      <c r="D48" s="133" t="s">
        <v>216</v>
      </c>
      <c r="E48" s="133" t="s">
        <v>220</v>
      </c>
      <c r="F48" s="133" t="s">
        <v>187</v>
      </c>
      <c r="G48" s="134">
        <v>16</v>
      </c>
      <c r="H48" s="134">
        <v>24.5</v>
      </c>
    </row>
    <row r="49" spans="1:8" ht="45.75" customHeight="1" outlineLevel="1">
      <c r="A49" s="130" t="s">
        <v>211</v>
      </c>
      <c r="B49" s="133" t="s">
        <v>212</v>
      </c>
      <c r="C49" s="133" t="s">
        <v>214</v>
      </c>
      <c r="D49" s="133" t="s">
        <v>216</v>
      </c>
      <c r="E49" s="133" t="s">
        <v>220</v>
      </c>
      <c r="F49" s="133" t="s">
        <v>189</v>
      </c>
      <c r="G49" s="134">
        <v>16</v>
      </c>
      <c r="H49" s="134">
        <v>24.5</v>
      </c>
    </row>
    <row r="50" spans="1:8" ht="44.45" customHeight="1" outlineLevel="1">
      <c r="A50" s="112" t="s">
        <v>222</v>
      </c>
      <c r="B50" s="117">
        <v>234</v>
      </c>
      <c r="C50" s="118" t="s">
        <v>216</v>
      </c>
      <c r="D50" s="119" t="s">
        <v>167</v>
      </c>
      <c r="E50" s="119"/>
      <c r="F50" s="119"/>
      <c r="G50" s="120">
        <v>59</v>
      </c>
      <c r="H50" s="120">
        <v>59</v>
      </c>
    </row>
    <row r="51" spans="1:8" ht="47.25" customHeight="1" outlineLevel="1">
      <c r="A51" s="148" t="s">
        <v>223</v>
      </c>
      <c r="B51" s="113">
        <v>234</v>
      </c>
      <c r="C51" s="114" t="s">
        <v>216</v>
      </c>
      <c r="D51" s="115" t="s">
        <v>224</v>
      </c>
      <c r="E51" s="115" t="s">
        <v>225</v>
      </c>
      <c r="F51" s="115"/>
      <c r="G51" s="123">
        <v>3</v>
      </c>
      <c r="H51" s="123">
        <v>3</v>
      </c>
    </row>
    <row r="52" spans="1:8" ht="48.2" customHeight="1" outlineLevel="1">
      <c r="A52" s="136" t="s">
        <v>217</v>
      </c>
      <c r="B52" s="125">
        <v>234</v>
      </c>
      <c r="C52" s="126" t="s">
        <v>216</v>
      </c>
      <c r="D52" s="127" t="s">
        <v>224</v>
      </c>
      <c r="E52" s="127" t="s">
        <v>225</v>
      </c>
      <c r="F52" s="115"/>
      <c r="G52" s="128">
        <v>3</v>
      </c>
      <c r="H52" s="128">
        <v>3</v>
      </c>
    </row>
    <row r="53" spans="1:8" ht="34.5" customHeight="1" outlineLevel="1">
      <c r="A53" s="149" t="s">
        <v>226</v>
      </c>
      <c r="B53" s="133" t="s">
        <v>212</v>
      </c>
      <c r="C53" s="132" t="s">
        <v>216</v>
      </c>
      <c r="D53" s="133" t="s">
        <v>224</v>
      </c>
      <c r="E53" s="133" t="s">
        <v>225</v>
      </c>
      <c r="F53" s="119"/>
      <c r="G53" s="134">
        <v>3</v>
      </c>
      <c r="H53" s="134">
        <v>3</v>
      </c>
    </row>
    <row r="54" spans="1:8" ht="30.2" customHeight="1" outlineLevel="1">
      <c r="A54" s="130" t="s">
        <v>185</v>
      </c>
      <c r="B54" s="133" t="s">
        <v>212</v>
      </c>
      <c r="C54" s="132" t="s">
        <v>216</v>
      </c>
      <c r="D54" s="133" t="s">
        <v>224</v>
      </c>
      <c r="E54" s="133" t="s">
        <v>225</v>
      </c>
      <c r="F54" s="133" t="s">
        <v>187</v>
      </c>
      <c r="G54" s="134">
        <v>3</v>
      </c>
      <c r="H54" s="134">
        <v>3</v>
      </c>
    </row>
    <row r="55" spans="1:8" ht="33.75" customHeight="1" outlineLevel="1">
      <c r="A55" s="130" t="s">
        <v>211</v>
      </c>
      <c r="B55" s="133" t="s">
        <v>212</v>
      </c>
      <c r="C55" s="132" t="s">
        <v>216</v>
      </c>
      <c r="D55" s="133" t="s">
        <v>224</v>
      </c>
      <c r="E55" s="133" t="s">
        <v>225</v>
      </c>
      <c r="F55" s="133" t="s">
        <v>189</v>
      </c>
      <c r="G55" s="134">
        <v>3</v>
      </c>
      <c r="H55" s="134">
        <v>3</v>
      </c>
    </row>
    <row r="56" spans="1:8" ht="48.2" customHeight="1" outlineLevel="1">
      <c r="A56" s="150" t="s">
        <v>227</v>
      </c>
      <c r="B56" s="141">
        <v>234</v>
      </c>
      <c r="C56" s="114" t="s">
        <v>216</v>
      </c>
      <c r="D56" s="115" t="s">
        <v>228</v>
      </c>
      <c r="E56" s="115" t="s">
        <v>229</v>
      </c>
      <c r="F56" s="115"/>
      <c r="G56" s="123">
        <v>3</v>
      </c>
      <c r="H56" s="123">
        <v>3</v>
      </c>
    </row>
    <row r="57" spans="1:8" ht="43.5" customHeight="1" outlineLevel="1">
      <c r="A57" s="147" t="s">
        <v>230</v>
      </c>
      <c r="B57" s="131">
        <v>234</v>
      </c>
      <c r="C57" s="132" t="s">
        <v>216</v>
      </c>
      <c r="D57" s="133" t="s">
        <v>228</v>
      </c>
      <c r="E57" s="133" t="s">
        <v>231</v>
      </c>
      <c r="F57" s="133"/>
      <c r="G57" s="134">
        <v>3</v>
      </c>
      <c r="H57" s="134">
        <v>3</v>
      </c>
    </row>
    <row r="58" spans="1:8" ht="25.5" customHeight="1" outlineLevel="1">
      <c r="A58" s="147" t="s">
        <v>232</v>
      </c>
      <c r="B58" s="131">
        <v>234</v>
      </c>
      <c r="C58" s="132" t="s">
        <v>216</v>
      </c>
      <c r="D58" s="133" t="s">
        <v>228</v>
      </c>
      <c r="E58" s="133" t="s">
        <v>233</v>
      </c>
      <c r="F58" s="133"/>
      <c r="G58" s="134">
        <v>3</v>
      </c>
      <c r="H58" s="134">
        <v>3</v>
      </c>
    </row>
    <row r="59" spans="1:8" ht="33.75" customHeight="1" outlineLevel="1">
      <c r="A59" s="147" t="s">
        <v>234</v>
      </c>
      <c r="B59" s="131">
        <v>234</v>
      </c>
      <c r="C59" s="132" t="s">
        <v>216</v>
      </c>
      <c r="D59" s="133" t="s">
        <v>228</v>
      </c>
      <c r="E59" s="133" t="s">
        <v>233</v>
      </c>
      <c r="F59" s="133"/>
      <c r="G59" s="134">
        <v>3</v>
      </c>
      <c r="H59" s="134">
        <v>3</v>
      </c>
    </row>
    <row r="60" spans="1:8" ht="27.75" customHeight="1" outlineLevel="1">
      <c r="A60" s="130" t="s">
        <v>185</v>
      </c>
      <c r="B60" s="131">
        <v>234</v>
      </c>
      <c r="C60" s="132" t="s">
        <v>216</v>
      </c>
      <c r="D60" s="133" t="s">
        <v>228</v>
      </c>
      <c r="E60" s="133" t="s">
        <v>233</v>
      </c>
      <c r="F60" s="133" t="s">
        <v>187</v>
      </c>
      <c r="G60" s="134">
        <v>3</v>
      </c>
      <c r="H60" s="134">
        <v>3</v>
      </c>
    </row>
    <row r="61" spans="1:8" ht="29.25" customHeight="1">
      <c r="A61" s="130" t="s">
        <v>211</v>
      </c>
      <c r="B61" s="135">
        <v>234</v>
      </c>
      <c r="C61" s="132" t="s">
        <v>216</v>
      </c>
      <c r="D61" s="133" t="s">
        <v>228</v>
      </c>
      <c r="E61" s="133" t="s">
        <v>235</v>
      </c>
      <c r="F61" s="133" t="s">
        <v>189</v>
      </c>
      <c r="G61" s="134">
        <v>3</v>
      </c>
      <c r="H61" s="134">
        <v>3</v>
      </c>
    </row>
    <row r="62" spans="1:8" ht="60" customHeight="1">
      <c r="A62" s="151" t="s">
        <v>236</v>
      </c>
      <c r="B62" s="113">
        <v>234</v>
      </c>
      <c r="C62" s="114" t="s">
        <v>216</v>
      </c>
      <c r="D62" s="115" t="s">
        <v>228</v>
      </c>
      <c r="E62" s="115" t="s">
        <v>237</v>
      </c>
      <c r="F62" s="115"/>
      <c r="G62" s="123">
        <v>3</v>
      </c>
      <c r="H62" s="123">
        <v>3</v>
      </c>
    </row>
    <row r="63" spans="1:8" ht="48.2" customHeight="1">
      <c r="A63" s="152" t="s">
        <v>238</v>
      </c>
      <c r="B63" s="137">
        <v>234</v>
      </c>
      <c r="C63" s="126" t="s">
        <v>216</v>
      </c>
      <c r="D63" s="127" t="s">
        <v>228</v>
      </c>
      <c r="E63" s="133" t="s">
        <v>239</v>
      </c>
      <c r="F63" s="127"/>
      <c r="G63" s="128">
        <v>3</v>
      </c>
      <c r="H63" s="128">
        <v>3</v>
      </c>
    </row>
    <row r="64" spans="1:8" ht="33.75" customHeight="1">
      <c r="A64" s="153" t="s">
        <v>309</v>
      </c>
      <c r="B64" s="131">
        <v>234</v>
      </c>
      <c r="C64" s="132" t="s">
        <v>216</v>
      </c>
      <c r="D64" s="133" t="s">
        <v>228</v>
      </c>
      <c r="E64" s="133" t="s">
        <v>241</v>
      </c>
      <c r="F64" s="133"/>
      <c r="G64" s="134">
        <v>3</v>
      </c>
      <c r="H64" s="134">
        <v>3</v>
      </c>
    </row>
    <row r="65" spans="1:8" ht="27.75" customHeight="1">
      <c r="A65" s="147" t="s">
        <v>234</v>
      </c>
      <c r="B65" s="131">
        <v>234</v>
      </c>
      <c r="C65" s="132" t="s">
        <v>216</v>
      </c>
      <c r="D65" s="133" t="s">
        <v>228</v>
      </c>
      <c r="E65" s="133" t="s">
        <v>241</v>
      </c>
      <c r="F65" s="133"/>
      <c r="G65" s="134">
        <v>3</v>
      </c>
      <c r="H65" s="134">
        <v>3</v>
      </c>
    </row>
    <row r="66" spans="1:8" ht="27.75" customHeight="1">
      <c r="A66" s="130" t="s">
        <v>210</v>
      </c>
      <c r="B66" s="131">
        <v>234</v>
      </c>
      <c r="C66" s="132" t="s">
        <v>216</v>
      </c>
      <c r="D66" s="133" t="s">
        <v>228</v>
      </c>
      <c r="E66" s="133" t="s">
        <v>241</v>
      </c>
      <c r="F66" s="133" t="s">
        <v>187</v>
      </c>
      <c r="G66" s="134">
        <v>3</v>
      </c>
      <c r="H66" s="134">
        <v>3</v>
      </c>
    </row>
    <row r="67" spans="1:8" ht="36.75" customHeight="1" outlineLevel="1">
      <c r="A67" s="130" t="s">
        <v>211</v>
      </c>
      <c r="B67" s="131">
        <v>234</v>
      </c>
      <c r="C67" s="132" t="s">
        <v>216</v>
      </c>
      <c r="D67" s="133" t="s">
        <v>228</v>
      </c>
      <c r="E67" s="133" t="s">
        <v>241</v>
      </c>
      <c r="F67" s="133" t="s">
        <v>189</v>
      </c>
      <c r="G67" s="134">
        <v>3</v>
      </c>
      <c r="H67" s="134">
        <v>3</v>
      </c>
    </row>
    <row r="68" spans="1:8" ht="54" outlineLevel="1">
      <c r="A68" s="270" t="s">
        <v>242</v>
      </c>
      <c r="B68" s="113">
        <v>234</v>
      </c>
      <c r="C68" s="114" t="s">
        <v>216</v>
      </c>
      <c r="D68" s="115" t="s">
        <v>228</v>
      </c>
      <c r="E68" s="115" t="s">
        <v>243</v>
      </c>
      <c r="F68" s="115"/>
      <c r="G68" s="123">
        <v>50</v>
      </c>
      <c r="H68" s="123">
        <v>50</v>
      </c>
    </row>
    <row r="69" spans="1:8" ht="51.75" outlineLevel="1">
      <c r="A69" s="155" t="s">
        <v>244</v>
      </c>
      <c r="B69" s="137">
        <v>234</v>
      </c>
      <c r="C69" s="126" t="s">
        <v>216</v>
      </c>
      <c r="D69" s="127" t="s">
        <v>228</v>
      </c>
      <c r="E69" s="127" t="s">
        <v>245</v>
      </c>
      <c r="F69" s="127"/>
      <c r="G69" s="128">
        <v>50</v>
      </c>
      <c r="H69" s="128">
        <v>50</v>
      </c>
    </row>
    <row r="70" spans="1:8" ht="34.5" customHeight="1" outlineLevel="1">
      <c r="A70" s="147" t="s">
        <v>234</v>
      </c>
      <c r="B70" s="131">
        <v>234</v>
      </c>
      <c r="C70" s="132" t="s">
        <v>216</v>
      </c>
      <c r="D70" s="133" t="s">
        <v>228</v>
      </c>
      <c r="E70" s="133" t="s">
        <v>246</v>
      </c>
      <c r="F70" s="133"/>
      <c r="G70" s="134">
        <v>50</v>
      </c>
      <c r="H70" s="134">
        <v>50</v>
      </c>
    </row>
    <row r="71" spans="1:8" ht="27.75" customHeight="1" outlineLevel="1">
      <c r="A71" s="130" t="s">
        <v>185</v>
      </c>
      <c r="B71" s="131">
        <v>234</v>
      </c>
      <c r="C71" s="132" t="s">
        <v>216</v>
      </c>
      <c r="D71" s="133" t="s">
        <v>228</v>
      </c>
      <c r="E71" s="133" t="s">
        <v>246</v>
      </c>
      <c r="F71" s="133" t="s">
        <v>187</v>
      </c>
      <c r="G71" s="134">
        <v>50</v>
      </c>
      <c r="H71" s="134">
        <v>50</v>
      </c>
    </row>
    <row r="72" spans="1:8" ht="27.75" customHeight="1" outlineLevel="1">
      <c r="A72" s="130" t="s">
        <v>211</v>
      </c>
      <c r="B72" s="131">
        <v>234</v>
      </c>
      <c r="C72" s="132" t="s">
        <v>216</v>
      </c>
      <c r="D72" s="133" t="s">
        <v>228</v>
      </c>
      <c r="E72" s="133" t="s">
        <v>246</v>
      </c>
      <c r="F72" s="133" t="s">
        <v>189</v>
      </c>
      <c r="G72" s="134">
        <v>50</v>
      </c>
      <c r="H72" s="134">
        <v>50</v>
      </c>
    </row>
    <row r="73" spans="1:8" ht="15" outlineLevel="1">
      <c r="A73" s="269" t="s">
        <v>247</v>
      </c>
      <c r="B73" s="117">
        <v>234</v>
      </c>
      <c r="C73" s="118" t="s">
        <v>169</v>
      </c>
      <c r="D73" s="119" t="s">
        <v>167</v>
      </c>
      <c r="E73" s="119" t="s">
        <v>218</v>
      </c>
      <c r="F73" s="133"/>
      <c r="G73" s="120">
        <v>3</v>
      </c>
      <c r="H73" s="120">
        <v>3</v>
      </c>
    </row>
    <row r="74" spans="1:8" ht="34.5" customHeight="1" outlineLevel="1">
      <c r="A74" s="157" t="s">
        <v>248</v>
      </c>
      <c r="B74" s="141">
        <v>234</v>
      </c>
      <c r="C74" s="118" t="s">
        <v>169</v>
      </c>
      <c r="D74" s="119" t="s">
        <v>166</v>
      </c>
      <c r="E74" s="119" t="s">
        <v>249</v>
      </c>
      <c r="F74" s="119"/>
      <c r="G74" s="123">
        <v>3</v>
      </c>
      <c r="H74" s="123">
        <v>3</v>
      </c>
    </row>
    <row r="75" spans="1:8" ht="54.75" customHeight="1" outlineLevel="1">
      <c r="A75" s="158" t="s">
        <v>217</v>
      </c>
      <c r="B75" s="113">
        <v>234</v>
      </c>
      <c r="C75" s="114" t="s">
        <v>169</v>
      </c>
      <c r="D75" s="115" t="s">
        <v>166</v>
      </c>
      <c r="E75" s="115" t="s">
        <v>250</v>
      </c>
      <c r="F75" s="115"/>
      <c r="G75" s="123">
        <v>3</v>
      </c>
      <c r="H75" s="123">
        <v>3</v>
      </c>
    </row>
    <row r="76" spans="1:8" ht="51.75" customHeight="1" outlineLevel="1">
      <c r="A76" s="136" t="s">
        <v>251</v>
      </c>
      <c r="B76" s="137">
        <v>234</v>
      </c>
      <c r="C76" s="126" t="s">
        <v>169</v>
      </c>
      <c r="D76" s="127" t="s">
        <v>166</v>
      </c>
      <c r="E76" s="127" t="s">
        <v>250</v>
      </c>
      <c r="F76" s="127"/>
      <c r="G76" s="128">
        <v>3</v>
      </c>
      <c r="H76" s="128">
        <v>3</v>
      </c>
    </row>
    <row r="77" spans="1:8" ht="27.75" customHeight="1" outlineLevel="1">
      <c r="A77" s="130" t="s">
        <v>174</v>
      </c>
      <c r="B77" s="131">
        <v>234</v>
      </c>
      <c r="C77" s="132" t="s">
        <v>169</v>
      </c>
      <c r="D77" s="133" t="s">
        <v>166</v>
      </c>
      <c r="E77" s="133" t="s">
        <v>250</v>
      </c>
      <c r="F77" s="133" t="s">
        <v>176</v>
      </c>
      <c r="G77" s="134">
        <v>3</v>
      </c>
      <c r="H77" s="134">
        <v>3</v>
      </c>
    </row>
    <row r="78" spans="1:8" ht="27.75" customHeight="1" outlineLevel="1">
      <c r="A78" s="147" t="s">
        <v>221</v>
      </c>
      <c r="B78" s="131">
        <v>234</v>
      </c>
      <c r="C78" s="132" t="s">
        <v>169</v>
      </c>
      <c r="D78" s="133" t="s">
        <v>166</v>
      </c>
      <c r="E78" s="133" t="s">
        <v>250</v>
      </c>
      <c r="F78" s="133" t="s">
        <v>252</v>
      </c>
      <c r="G78" s="134">
        <v>3</v>
      </c>
      <c r="H78" s="134">
        <v>3</v>
      </c>
    </row>
    <row r="79" spans="1:8" ht="27.75" customHeight="1" outlineLevel="1">
      <c r="A79" s="159" t="s">
        <v>253</v>
      </c>
      <c r="B79" s="117">
        <v>234</v>
      </c>
      <c r="C79" s="118" t="s">
        <v>169</v>
      </c>
      <c r="D79" s="119" t="s">
        <v>224</v>
      </c>
      <c r="E79" s="119" t="s">
        <v>254</v>
      </c>
      <c r="F79" s="119"/>
      <c r="G79" s="120">
        <v>3</v>
      </c>
      <c r="H79" s="120">
        <v>3</v>
      </c>
    </row>
    <row r="80" spans="1:8" ht="29.25" customHeight="1" outlineLevel="1">
      <c r="A80" s="159" t="s">
        <v>255</v>
      </c>
      <c r="B80" s="117">
        <v>234</v>
      </c>
      <c r="C80" s="118" t="s">
        <v>169</v>
      </c>
      <c r="D80" s="119" t="s">
        <v>224</v>
      </c>
      <c r="E80" s="119" t="s">
        <v>254</v>
      </c>
      <c r="F80" s="119"/>
      <c r="G80" s="123">
        <v>3</v>
      </c>
      <c r="H80" s="123">
        <v>3</v>
      </c>
    </row>
    <row r="81" spans="1:9" ht="28.5" customHeight="1" outlineLevel="1">
      <c r="A81" s="160" t="s">
        <v>256</v>
      </c>
      <c r="B81" s="137">
        <v>234</v>
      </c>
      <c r="C81" s="126" t="s">
        <v>169</v>
      </c>
      <c r="D81" s="127" t="s">
        <v>224</v>
      </c>
      <c r="E81" s="127" t="s">
        <v>257</v>
      </c>
      <c r="F81" s="127"/>
      <c r="G81" s="128">
        <v>3</v>
      </c>
      <c r="H81" s="128">
        <v>3</v>
      </c>
    </row>
    <row r="82" spans="1:9" ht="54" customHeight="1" outlineLevel="1">
      <c r="A82" s="160" t="s">
        <v>217</v>
      </c>
      <c r="B82" s="137">
        <v>234</v>
      </c>
      <c r="C82" s="126" t="s">
        <v>169</v>
      </c>
      <c r="D82" s="127" t="s">
        <v>224</v>
      </c>
      <c r="E82" s="127" t="s">
        <v>257</v>
      </c>
      <c r="F82" s="127"/>
      <c r="G82" s="128">
        <v>3</v>
      </c>
      <c r="H82" s="128">
        <v>3</v>
      </c>
    </row>
    <row r="83" spans="1:9" ht="27.75" customHeight="1" outlineLevel="1">
      <c r="A83" s="161" t="s">
        <v>258</v>
      </c>
      <c r="B83" s="131">
        <v>234</v>
      </c>
      <c r="C83" s="132" t="s">
        <v>169</v>
      </c>
      <c r="D83" s="133" t="s">
        <v>224</v>
      </c>
      <c r="E83" s="133" t="s">
        <v>257</v>
      </c>
      <c r="F83" s="133"/>
      <c r="G83" s="134">
        <v>3</v>
      </c>
      <c r="H83" s="134">
        <v>3</v>
      </c>
    </row>
    <row r="84" spans="1:9" ht="34.5" customHeight="1" outlineLevel="1">
      <c r="A84" s="149" t="s">
        <v>210</v>
      </c>
      <c r="B84" s="131">
        <v>234</v>
      </c>
      <c r="C84" s="132" t="s">
        <v>169</v>
      </c>
      <c r="D84" s="133" t="s">
        <v>224</v>
      </c>
      <c r="E84" s="133" t="s">
        <v>257</v>
      </c>
      <c r="F84" s="132" t="s">
        <v>187</v>
      </c>
      <c r="G84" s="134">
        <v>3</v>
      </c>
      <c r="H84" s="134">
        <v>3</v>
      </c>
    </row>
    <row r="85" spans="1:9" ht="38.25" customHeight="1" outlineLevel="1">
      <c r="A85" s="149" t="s">
        <v>211</v>
      </c>
      <c r="B85" s="131">
        <v>234</v>
      </c>
      <c r="C85" s="132" t="s">
        <v>169</v>
      </c>
      <c r="D85" s="133" t="s">
        <v>224</v>
      </c>
      <c r="E85" s="133" t="s">
        <v>257</v>
      </c>
      <c r="F85" s="132" t="s">
        <v>189</v>
      </c>
      <c r="G85" s="134">
        <v>3</v>
      </c>
      <c r="H85" s="134">
        <v>3</v>
      </c>
    </row>
    <row r="86" spans="1:9" ht="27.75" customHeight="1" outlineLevel="1">
      <c r="A86" s="112" t="s">
        <v>259</v>
      </c>
      <c r="B86" s="117">
        <v>234</v>
      </c>
      <c r="C86" s="118" t="s">
        <v>260</v>
      </c>
      <c r="D86" s="118" t="s">
        <v>167</v>
      </c>
      <c r="E86" s="118"/>
      <c r="F86" s="118"/>
      <c r="G86" s="162">
        <f>SUM(G93+G88)</f>
        <v>3101.4</v>
      </c>
      <c r="H86" s="162">
        <v>3022.4</v>
      </c>
    </row>
    <row r="87" spans="1:9" ht="15" customHeight="1" outlineLevel="1">
      <c r="A87" s="122" t="s">
        <v>261</v>
      </c>
      <c r="B87" s="117">
        <v>234</v>
      </c>
      <c r="C87" s="118" t="s">
        <v>260</v>
      </c>
      <c r="D87" s="118" t="s">
        <v>216</v>
      </c>
      <c r="E87" s="126" t="s">
        <v>218</v>
      </c>
      <c r="F87" s="118"/>
      <c r="G87" s="162">
        <v>3101.4</v>
      </c>
      <c r="H87" s="162">
        <v>3022.4</v>
      </c>
    </row>
    <row r="88" spans="1:9" ht="59.25" customHeight="1" outlineLevel="1">
      <c r="A88" s="150" t="s">
        <v>262</v>
      </c>
      <c r="B88" s="113">
        <v>234</v>
      </c>
      <c r="C88" s="114" t="s">
        <v>260</v>
      </c>
      <c r="D88" s="114" t="s">
        <v>216</v>
      </c>
      <c r="E88" s="114" t="s">
        <v>263</v>
      </c>
      <c r="F88" s="114"/>
      <c r="G88" s="165">
        <v>5</v>
      </c>
      <c r="H88" s="165">
        <v>5</v>
      </c>
      <c r="I88" s="138"/>
    </row>
    <row r="89" spans="1:9" ht="31.7" customHeight="1" outlineLevel="1">
      <c r="A89" s="166" t="s">
        <v>264</v>
      </c>
      <c r="B89" s="137">
        <v>234</v>
      </c>
      <c r="C89" s="126" t="s">
        <v>260</v>
      </c>
      <c r="D89" s="126" t="s">
        <v>216</v>
      </c>
      <c r="E89" s="126" t="s">
        <v>265</v>
      </c>
      <c r="F89" s="126"/>
      <c r="G89" s="167">
        <v>5</v>
      </c>
      <c r="H89" s="167">
        <v>5</v>
      </c>
      <c r="I89" s="138"/>
    </row>
    <row r="90" spans="1:9" ht="24" customHeight="1" outlineLevel="1">
      <c r="A90" s="147" t="s">
        <v>266</v>
      </c>
      <c r="B90" s="137">
        <v>234</v>
      </c>
      <c r="C90" s="126" t="s">
        <v>260</v>
      </c>
      <c r="D90" s="126" t="s">
        <v>216</v>
      </c>
      <c r="E90" s="132" t="s">
        <v>267</v>
      </c>
      <c r="F90" s="132"/>
      <c r="G90" s="168">
        <v>5</v>
      </c>
      <c r="H90" s="168">
        <v>5</v>
      </c>
      <c r="I90" s="138"/>
    </row>
    <row r="91" spans="1:9" ht="28.5" customHeight="1" outlineLevel="1">
      <c r="A91" s="130" t="s">
        <v>185</v>
      </c>
      <c r="B91" s="137">
        <v>234</v>
      </c>
      <c r="C91" s="126" t="s">
        <v>260</v>
      </c>
      <c r="D91" s="126" t="s">
        <v>216</v>
      </c>
      <c r="E91" s="132" t="s">
        <v>267</v>
      </c>
      <c r="F91" s="132" t="s">
        <v>187</v>
      </c>
      <c r="G91" s="168">
        <v>5</v>
      </c>
      <c r="H91" s="168">
        <v>5</v>
      </c>
      <c r="I91" s="138"/>
    </row>
    <row r="92" spans="1:9" ht="31.7" customHeight="1" outlineLevel="1">
      <c r="A92" s="130" t="s">
        <v>211</v>
      </c>
      <c r="B92" s="137">
        <v>234</v>
      </c>
      <c r="C92" s="126" t="s">
        <v>260</v>
      </c>
      <c r="D92" s="126" t="s">
        <v>216</v>
      </c>
      <c r="E92" s="132" t="s">
        <v>267</v>
      </c>
      <c r="F92" s="132" t="s">
        <v>189</v>
      </c>
      <c r="G92" s="168">
        <v>5</v>
      </c>
      <c r="H92" s="168">
        <v>5</v>
      </c>
      <c r="I92" s="138"/>
    </row>
    <row r="93" spans="1:9" ht="47.25" customHeight="1" outlineLevel="1">
      <c r="A93" s="150" t="s">
        <v>268</v>
      </c>
      <c r="B93" s="113">
        <v>234</v>
      </c>
      <c r="C93" s="114" t="s">
        <v>260</v>
      </c>
      <c r="D93" s="114" t="s">
        <v>216</v>
      </c>
      <c r="E93" s="169" t="s">
        <v>269</v>
      </c>
      <c r="F93" s="114"/>
      <c r="G93" s="165">
        <v>3096.4</v>
      </c>
      <c r="H93" s="165">
        <v>3017.4</v>
      </c>
    </row>
    <row r="94" spans="1:9" ht="24.75" customHeight="1" outlineLevel="1">
      <c r="A94" s="166" t="s">
        <v>270</v>
      </c>
      <c r="B94" s="137">
        <v>234</v>
      </c>
      <c r="C94" s="126" t="s">
        <v>260</v>
      </c>
      <c r="D94" s="126" t="s">
        <v>216</v>
      </c>
      <c r="E94" s="170" t="s">
        <v>271</v>
      </c>
      <c r="F94" s="126"/>
      <c r="G94" s="167">
        <v>3096.4</v>
      </c>
      <c r="H94" s="167">
        <v>3017.4</v>
      </c>
    </row>
    <row r="95" spans="1:9" ht="18.75" customHeight="1" outlineLevel="1">
      <c r="A95" s="147" t="s">
        <v>272</v>
      </c>
      <c r="B95" s="131">
        <v>234</v>
      </c>
      <c r="C95" s="132" t="s">
        <v>260</v>
      </c>
      <c r="D95" s="132" t="s">
        <v>216</v>
      </c>
      <c r="E95" s="170" t="s">
        <v>273</v>
      </c>
      <c r="F95" s="132"/>
      <c r="G95" s="168">
        <v>3096.4</v>
      </c>
      <c r="H95" s="168">
        <v>3017.4</v>
      </c>
    </row>
    <row r="96" spans="1:9" ht="29.25" customHeight="1" outlineLevel="1">
      <c r="A96" s="130" t="s">
        <v>185</v>
      </c>
      <c r="B96" s="131">
        <v>234</v>
      </c>
      <c r="C96" s="132" t="s">
        <v>260</v>
      </c>
      <c r="D96" s="132" t="s">
        <v>216</v>
      </c>
      <c r="E96" s="170" t="s">
        <v>273</v>
      </c>
      <c r="F96" s="132" t="s">
        <v>187</v>
      </c>
      <c r="G96" s="168">
        <v>3096.4</v>
      </c>
      <c r="H96" s="168">
        <v>3017.4</v>
      </c>
    </row>
    <row r="97" spans="1:9" ht="27" customHeight="1" outlineLevel="1">
      <c r="A97" s="130" t="s">
        <v>211</v>
      </c>
      <c r="B97" s="131">
        <v>234</v>
      </c>
      <c r="C97" s="132" t="s">
        <v>260</v>
      </c>
      <c r="D97" s="132" t="s">
        <v>216</v>
      </c>
      <c r="E97" s="170" t="s">
        <v>273</v>
      </c>
      <c r="F97" s="132" t="s">
        <v>189</v>
      </c>
      <c r="G97" s="168">
        <v>3096.4</v>
      </c>
      <c r="H97" s="168">
        <v>3017.4</v>
      </c>
    </row>
    <row r="98" spans="1:9" ht="18" customHeight="1" outlineLevel="1">
      <c r="A98" s="171" t="s">
        <v>274</v>
      </c>
      <c r="B98" s="117">
        <v>234</v>
      </c>
      <c r="C98" s="118" t="s">
        <v>275</v>
      </c>
      <c r="D98" s="118" t="s">
        <v>167</v>
      </c>
      <c r="E98" s="169"/>
      <c r="F98" s="118"/>
      <c r="G98" s="162">
        <v>3</v>
      </c>
      <c r="H98" s="162">
        <v>3</v>
      </c>
    </row>
    <row r="99" spans="1:9" ht="20.25" customHeight="1" outlineLevel="1">
      <c r="A99" s="172" t="s">
        <v>276</v>
      </c>
      <c r="B99" s="114" t="s">
        <v>212</v>
      </c>
      <c r="C99" s="114" t="s">
        <v>275</v>
      </c>
      <c r="D99" s="114" t="s">
        <v>275</v>
      </c>
      <c r="E99" s="114"/>
      <c r="F99" s="114"/>
      <c r="G99" s="165">
        <v>3</v>
      </c>
      <c r="H99" s="165">
        <v>3</v>
      </c>
    </row>
    <row r="100" spans="1:9" ht="57.75" customHeight="1" outlineLevel="1">
      <c r="A100" s="150" t="s">
        <v>310</v>
      </c>
      <c r="B100" s="114" t="s">
        <v>212</v>
      </c>
      <c r="C100" s="114" t="s">
        <v>275</v>
      </c>
      <c r="D100" s="114" t="s">
        <v>275</v>
      </c>
      <c r="E100" s="114" t="s">
        <v>278</v>
      </c>
      <c r="F100" s="114"/>
      <c r="G100" s="165">
        <v>3</v>
      </c>
      <c r="H100" s="165">
        <v>3</v>
      </c>
    </row>
    <row r="101" spans="1:9" ht="27" customHeight="1" outlineLevel="1">
      <c r="A101" s="166" t="s">
        <v>279</v>
      </c>
      <c r="B101" s="126" t="s">
        <v>212</v>
      </c>
      <c r="C101" s="126" t="s">
        <v>275</v>
      </c>
      <c r="D101" s="126" t="s">
        <v>275</v>
      </c>
      <c r="E101" s="126" t="s">
        <v>280</v>
      </c>
      <c r="F101" s="126"/>
      <c r="G101" s="167">
        <v>3</v>
      </c>
      <c r="H101" s="167">
        <v>3</v>
      </c>
    </row>
    <row r="102" spans="1:9" ht="21.75" customHeight="1" outlineLevel="1">
      <c r="A102" s="166" t="s">
        <v>276</v>
      </c>
      <c r="B102" s="126" t="s">
        <v>212</v>
      </c>
      <c r="C102" s="126" t="s">
        <v>275</v>
      </c>
      <c r="D102" s="126" t="s">
        <v>275</v>
      </c>
      <c r="E102" s="126" t="s">
        <v>281</v>
      </c>
      <c r="F102" s="126"/>
      <c r="G102" s="167">
        <v>3</v>
      </c>
      <c r="H102" s="167">
        <v>3</v>
      </c>
    </row>
    <row r="103" spans="1:9" ht="32.25" customHeight="1" outlineLevel="1">
      <c r="A103" s="130" t="s">
        <v>185</v>
      </c>
      <c r="B103" s="132" t="s">
        <v>212</v>
      </c>
      <c r="C103" s="132" t="s">
        <v>275</v>
      </c>
      <c r="D103" s="132" t="s">
        <v>275</v>
      </c>
      <c r="E103" s="132" t="s">
        <v>281</v>
      </c>
      <c r="F103" s="132" t="s">
        <v>187</v>
      </c>
      <c r="G103" s="168">
        <v>3</v>
      </c>
      <c r="H103" s="168">
        <v>3</v>
      </c>
    </row>
    <row r="104" spans="1:9" ht="29.25" customHeight="1" outlineLevel="1">
      <c r="A104" s="130" t="s">
        <v>211</v>
      </c>
      <c r="B104" s="132" t="s">
        <v>212</v>
      </c>
      <c r="C104" s="132" t="s">
        <v>275</v>
      </c>
      <c r="D104" s="132" t="s">
        <v>275</v>
      </c>
      <c r="E104" s="132" t="s">
        <v>281</v>
      </c>
      <c r="F104" s="132" t="s">
        <v>189</v>
      </c>
      <c r="G104" s="168">
        <v>3</v>
      </c>
      <c r="H104" s="168">
        <v>3</v>
      </c>
      <c r="I104" s="138"/>
    </row>
    <row r="105" spans="1:9" ht="28.5" customHeight="1" outlineLevel="1">
      <c r="A105" s="173" t="s">
        <v>282</v>
      </c>
      <c r="B105" s="118" t="s">
        <v>212</v>
      </c>
      <c r="C105" s="118" t="s">
        <v>283</v>
      </c>
      <c r="D105" s="118" t="s">
        <v>167</v>
      </c>
      <c r="E105" s="118"/>
      <c r="F105" s="118"/>
      <c r="G105" s="162">
        <v>290</v>
      </c>
      <c r="H105" s="162">
        <v>290</v>
      </c>
    </row>
    <row r="106" spans="1:9" ht="18.75" customHeight="1" outlineLevel="1">
      <c r="A106" s="174" t="s">
        <v>284</v>
      </c>
      <c r="B106" s="117">
        <v>234</v>
      </c>
      <c r="C106" s="118" t="s">
        <v>283</v>
      </c>
      <c r="D106" s="118" t="s">
        <v>166</v>
      </c>
      <c r="E106" s="118"/>
      <c r="F106" s="118"/>
      <c r="G106" s="162">
        <v>290</v>
      </c>
      <c r="H106" s="162">
        <v>290</v>
      </c>
    </row>
    <row r="107" spans="1:9" ht="32.25" customHeight="1" outlineLevel="1">
      <c r="A107" s="188" t="s">
        <v>285</v>
      </c>
      <c r="B107" s="113">
        <v>234</v>
      </c>
      <c r="C107" s="114" t="s">
        <v>283</v>
      </c>
      <c r="D107" s="114" t="s">
        <v>166</v>
      </c>
      <c r="E107" s="114" t="s">
        <v>286</v>
      </c>
      <c r="F107" s="114"/>
      <c r="G107" s="165">
        <v>290</v>
      </c>
      <c r="H107" s="165">
        <v>290</v>
      </c>
    </row>
    <row r="108" spans="1:9" ht="46.5" customHeight="1" outlineLevel="1">
      <c r="A108" s="130" t="s">
        <v>290</v>
      </c>
      <c r="B108" s="131">
        <v>234</v>
      </c>
      <c r="C108" s="132" t="s">
        <v>283</v>
      </c>
      <c r="D108" s="132" t="s">
        <v>166</v>
      </c>
      <c r="E108" s="132" t="s">
        <v>291</v>
      </c>
      <c r="F108" s="132"/>
      <c r="G108" s="168">
        <v>290</v>
      </c>
      <c r="H108" s="94">
        <v>290</v>
      </c>
      <c r="I108" s="268"/>
    </row>
    <row r="109" spans="1:9" ht="26.45" customHeight="1" outlineLevel="1">
      <c r="A109" s="130" t="s">
        <v>185</v>
      </c>
      <c r="B109" s="131">
        <v>234</v>
      </c>
      <c r="C109" s="132" t="s">
        <v>283</v>
      </c>
      <c r="D109" s="132" t="s">
        <v>166</v>
      </c>
      <c r="E109" s="132" t="s">
        <v>291</v>
      </c>
      <c r="F109" s="132" t="s">
        <v>187</v>
      </c>
      <c r="G109" s="168">
        <v>290</v>
      </c>
      <c r="H109" s="168">
        <v>290</v>
      </c>
    </row>
    <row r="110" spans="1:9" ht="42" customHeight="1" outlineLevel="1">
      <c r="A110" s="130" t="s">
        <v>211</v>
      </c>
      <c r="B110" s="131">
        <v>234</v>
      </c>
      <c r="C110" s="132" t="s">
        <v>283</v>
      </c>
      <c r="D110" s="132" t="s">
        <v>166</v>
      </c>
      <c r="E110" s="132" t="s">
        <v>291</v>
      </c>
      <c r="F110" s="132" t="s">
        <v>189</v>
      </c>
      <c r="G110" s="168">
        <v>290</v>
      </c>
      <c r="H110" s="168">
        <v>290</v>
      </c>
    </row>
    <row r="111" spans="1:9" s="176" customFormat="1" ht="16.5" customHeight="1">
      <c r="A111" s="179" t="s">
        <v>292</v>
      </c>
      <c r="B111" s="117">
        <v>234</v>
      </c>
      <c r="C111" s="118" t="s">
        <v>293</v>
      </c>
      <c r="D111" s="118" t="s">
        <v>166</v>
      </c>
      <c r="E111" s="118"/>
      <c r="F111" s="118"/>
      <c r="G111" s="162">
        <v>290</v>
      </c>
      <c r="H111" s="162">
        <v>290</v>
      </c>
    </row>
    <row r="112" spans="1:9" s="177" customFormat="1" ht="12.75" customHeight="1">
      <c r="A112" s="180" t="s">
        <v>294</v>
      </c>
      <c r="B112" s="113">
        <v>234</v>
      </c>
      <c r="C112" s="114" t="s">
        <v>293</v>
      </c>
      <c r="D112" s="114" t="s">
        <v>166</v>
      </c>
      <c r="E112" s="114" t="s">
        <v>295</v>
      </c>
      <c r="F112" s="114"/>
      <c r="G112" s="165">
        <v>290</v>
      </c>
      <c r="H112" s="165">
        <v>290</v>
      </c>
      <c r="I112" s="178"/>
    </row>
    <row r="113" spans="1:8" s="177" customFormat="1" ht="27" customHeight="1">
      <c r="A113" s="181" t="s">
        <v>296</v>
      </c>
      <c r="B113" s="131">
        <v>234</v>
      </c>
      <c r="C113" s="132" t="s">
        <v>293</v>
      </c>
      <c r="D113" s="132" t="s">
        <v>166</v>
      </c>
      <c r="E113" s="132" t="s">
        <v>297</v>
      </c>
      <c r="F113" s="132"/>
      <c r="G113" s="168">
        <v>290</v>
      </c>
      <c r="H113" s="168">
        <v>290</v>
      </c>
    </row>
    <row r="114" spans="1:8" s="177" customFormat="1" ht="29.25" customHeight="1">
      <c r="A114" s="181" t="s">
        <v>298</v>
      </c>
      <c r="B114" s="131">
        <v>234</v>
      </c>
      <c r="C114" s="132" t="s">
        <v>293</v>
      </c>
      <c r="D114" s="132" t="s">
        <v>166</v>
      </c>
      <c r="E114" s="132" t="s">
        <v>297</v>
      </c>
      <c r="F114" s="132"/>
      <c r="G114" s="168">
        <v>290</v>
      </c>
      <c r="H114" s="168">
        <v>290</v>
      </c>
    </row>
    <row r="115" spans="1:8" ht="23.25" customHeight="1">
      <c r="A115" s="181" t="s">
        <v>299</v>
      </c>
      <c r="B115" s="131">
        <v>234</v>
      </c>
      <c r="C115" s="132" t="s">
        <v>293</v>
      </c>
      <c r="D115" s="132" t="s">
        <v>166</v>
      </c>
      <c r="E115" s="132" t="s">
        <v>297</v>
      </c>
      <c r="F115" s="132" t="s">
        <v>300</v>
      </c>
      <c r="G115" s="168">
        <v>290</v>
      </c>
      <c r="H115" s="168">
        <v>290</v>
      </c>
    </row>
    <row r="116" spans="1:8" ht="27" customHeight="1">
      <c r="A116" s="182" t="s">
        <v>301</v>
      </c>
      <c r="B116" s="131">
        <v>234</v>
      </c>
      <c r="C116" s="132" t="s">
        <v>293</v>
      </c>
      <c r="D116" s="132" t="s">
        <v>166</v>
      </c>
      <c r="E116" s="132" t="s">
        <v>297</v>
      </c>
      <c r="F116" s="132" t="s">
        <v>302</v>
      </c>
      <c r="G116" s="168">
        <v>290</v>
      </c>
      <c r="H116" s="168">
        <v>290</v>
      </c>
    </row>
    <row r="117" spans="1:8" ht="27" customHeight="1"/>
    <row r="118" spans="1:8" ht="26.45" customHeight="1"/>
    <row r="119" spans="1:8" ht="41.25" customHeight="1"/>
    <row r="120" spans="1:8" ht="31.7" customHeight="1"/>
    <row r="121" spans="1:8" ht="31.7" customHeight="1"/>
    <row r="123" spans="1:8" ht="48.2" customHeight="1"/>
    <row r="124" spans="1:8" ht="30.2" customHeight="1"/>
    <row r="125" spans="1:8" ht="32.25" customHeight="1"/>
    <row r="126" spans="1:8" ht="45.75" customHeight="1"/>
    <row r="127" spans="1:8" ht="30.2" customHeight="1"/>
    <row r="128" spans="1:8" ht="28.5" customHeight="1"/>
    <row r="129" spans="9:9" ht="18.75" customHeight="1"/>
    <row r="130" spans="9:9" ht="18.75" customHeight="1"/>
    <row r="131" spans="9:9" ht="27.75" customHeight="1"/>
    <row r="132" spans="9:9" ht="40.700000000000003" customHeight="1"/>
    <row r="133" spans="9:9" ht="23.25" customHeight="1"/>
    <row r="134" spans="9:9" ht="31.7" customHeight="1"/>
    <row r="135" spans="9:9" ht="60" hidden="1" customHeight="1" outlineLevel="1">
      <c r="I135" s="183"/>
    </row>
    <row r="136" spans="9:9" ht="15.75" hidden="1" customHeight="1" outlineLevel="1"/>
    <row r="137" spans="9:9" hidden="1" outlineLevel="1"/>
    <row r="138" spans="9:9" ht="29.25" hidden="1" customHeight="1" outlineLevel="1"/>
    <row r="139" spans="9:9" ht="6.75" hidden="1" customHeight="1" outlineLevel="1"/>
    <row r="140" spans="9:9" ht="46.5" hidden="1" customHeight="1" outlineLevel="1">
      <c r="I140" s="138"/>
    </row>
    <row r="141" spans="9:9" hidden="1" outlineLevel="1"/>
    <row r="142" spans="9:9" hidden="1" outlineLevel="1"/>
    <row r="143" spans="9:9" hidden="1" outlineLevel="1"/>
    <row r="144" spans="9:9" collapsed="1"/>
  </sheetData>
  <mergeCells count="18">
    <mergeCell ref="A1:H1"/>
    <mergeCell ref="A2:I2"/>
    <mergeCell ref="B3:H3"/>
    <mergeCell ref="B4:H4"/>
    <mergeCell ref="B5:H5"/>
    <mergeCell ref="B6:H6"/>
    <mergeCell ref="B7:I7"/>
    <mergeCell ref="B8:H8"/>
    <mergeCell ref="B9:I9"/>
    <mergeCell ref="A10:H10"/>
    <mergeCell ref="A11:H11"/>
    <mergeCell ref="A12:H12"/>
    <mergeCell ref="A13:D13"/>
    <mergeCell ref="F13:H13"/>
    <mergeCell ref="A14:A15"/>
    <mergeCell ref="B14:B15"/>
    <mergeCell ref="C14:F14"/>
    <mergeCell ref="G14:H14"/>
  </mergeCells>
  <printOptions gridLines="1"/>
  <pageMargins left="0" right="0" top="0.51180555555555496" bottom="0.78750000000000009" header="0.51180555555555496" footer="0.51180555555555496"/>
  <pageSetup paperSize="9" scale="91" fitToHeight="0" orientation="portrait" useFirstPageNumber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56"/>
  <sheetViews>
    <sheetView topLeftCell="A103" workbookViewId="0">
      <selection activeCell="F115" sqref="F115"/>
    </sheetView>
  </sheetViews>
  <sheetFormatPr defaultColWidth="9.140625" defaultRowHeight="12.75" outlineLevelRow="1"/>
  <cols>
    <col min="1" max="1" width="63.28515625" style="94" customWidth="1"/>
    <col min="2" max="2" width="5.85546875" style="94" customWidth="1"/>
    <col min="3" max="3" width="6.28515625" style="94" customWidth="1"/>
    <col min="4" max="4" width="14.28515625" style="94" customWidth="1"/>
    <col min="5" max="5" width="6.42578125" style="94" customWidth="1"/>
    <col min="6" max="6" width="12.42578125" style="94" customWidth="1"/>
    <col min="7" max="7" width="2.7109375" style="94" customWidth="1"/>
    <col min="8" max="8" width="9.42578125" style="94" customWidth="1"/>
    <col min="9" max="9" width="9.140625" style="94"/>
    <col min="10" max="10" width="13.5703125" style="94" customWidth="1"/>
    <col min="11" max="257" width="9.140625" style="94"/>
  </cols>
  <sheetData>
    <row r="1" spans="1:10" ht="15">
      <c r="A1" s="570"/>
      <c r="B1" s="570"/>
      <c r="C1" s="570"/>
      <c r="D1" s="570"/>
      <c r="E1" s="570"/>
      <c r="F1" s="570"/>
    </row>
    <row r="2" spans="1:10" s="96" customFormat="1" ht="21.2" customHeight="1">
      <c r="A2" s="577" t="s">
        <v>423</v>
      </c>
      <c r="B2" s="577"/>
      <c r="C2" s="577"/>
      <c r="D2" s="577"/>
      <c r="E2" s="577"/>
      <c r="F2" s="577"/>
    </row>
    <row r="3" spans="1:10" s="95" customFormat="1" ht="15" customHeight="1">
      <c r="A3" s="98"/>
      <c r="B3" s="573" t="s">
        <v>311</v>
      </c>
      <c r="C3" s="573"/>
      <c r="D3" s="573"/>
      <c r="E3" s="573"/>
      <c r="F3" s="573"/>
    </row>
    <row r="4" spans="1:10" s="95" customFormat="1" ht="13.7" customHeight="1">
      <c r="A4" s="99"/>
      <c r="B4" s="573" t="s">
        <v>312</v>
      </c>
      <c r="C4" s="573"/>
      <c r="D4" s="573"/>
      <c r="E4" s="573"/>
      <c r="F4" s="573"/>
    </row>
    <row r="5" spans="1:10" s="95" customFormat="1" ht="18" customHeight="1">
      <c r="A5" s="97"/>
      <c r="B5" s="579" t="s">
        <v>594</v>
      </c>
      <c r="C5" s="573"/>
      <c r="D5" s="573"/>
      <c r="E5" s="573"/>
      <c r="F5" s="573"/>
    </row>
    <row r="6" spans="1:10" s="95" customFormat="1" ht="15" customHeight="1">
      <c r="A6" s="99"/>
      <c r="B6" s="573" t="s">
        <v>595</v>
      </c>
      <c r="C6" s="573"/>
      <c r="D6" s="573"/>
      <c r="E6" s="573"/>
      <c r="F6" s="573"/>
    </row>
    <row r="7" spans="1:10" s="101" customFormat="1" ht="17.45" customHeight="1">
      <c r="A7" s="95" t="s">
        <v>152</v>
      </c>
      <c r="B7" s="570" t="s">
        <v>312</v>
      </c>
      <c r="C7" s="570"/>
      <c r="D7" s="570"/>
      <c r="E7" s="570"/>
      <c r="F7" s="570"/>
      <c r="G7" s="95"/>
      <c r="H7" s="95"/>
      <c r="I7" s="95"/>
    </row>
    <row r="8" spans="1:10" s="101" customFormat="1" ht="15.75" customHeight="1">
      <c r="A8" s="96"/>
      <c r="B8" s="570" t="s">
        <v>596</v>
      </c>
      <c r="C8" s="570"/>
      <c r="D8" s="570"/>
      <c r="E8" s="570"/>
      <c r="F8" s="570"/>
      <c r="G8" s="570"/>
    </row>
    <row r="9" spans="1:10" s="101" customFormat="1" ht="15.75" customHeight="1">
      <c r="A9" s="96"/>
      <c r="B9" s="578" t="s">
        <v>597</v>
      </c>
      <c r="C9" s="578"/>
      <c r="D9" s="578"/>
      <c r="E9" s="578"/>
      <c r="F9" s="578"/>
      <c r="G9" s="578"/>
    </row>
    <row r="10" spans="1:10" s="101" customFormat="1" ht="20.25" customHeight="1">
      <c r="A10" s="571" t="s">
        <v>313</v>
      </c>
      <c r="B10" s="571"/>
      <c r="C10" s="571"/>
      <c r="D10" s="571"/>
      <c r="E10" s="571"/>
      <c r="F10" s="571"/>
    </row>
    <row r="11" spans="1:10" s="101" customFormat="1" ht="20.25" customHeight="1">
      <c r="A11" s="571" t="s">
        <v>314</v>
      </c>
      <c r="B11" s="571"/>
      <c r="C11" s="571"/>
      <c r="D11" s="571"/>
      <c r="E11" s="571"/>
      <c r="F11" s="571"/>
    </row>
    <row r="12" spans="1:10" s="101" customFormat="1" ht="15.75" customHeight="1">
      <c r="A12" s="564" t="s">
        <v>155</v>
      </c>
      <c r="B12" s="564"/>
      <c r="C12" s="564"/>
      <c r="D12" s="564"/>
      <c r="E12" s="564"/>
      <c r="F12" s="564"/>
    </row>
    <row r="13" spans="1:10" s="101" customFormat="1" ht="15.75" customHeight="1">
      <c r="A13" s="564" t="s">
        <v>432</v>
      </c>
      <c r="B13" s="564"/>
      <c r="C13" s="564"/>
      <c r="D13" s="564"/>
      <c r="E13" s="564"/>
      <c r="F13" s="564"/>
    </row>
    <row r="14" spans="1:10" s="102" customFormat="1" ht="14.25" customHeight="1">
      <c r="E14" s="565" t="s">
        <v>97</v>
      </c>
      <c r="F14" s="565"/>
    </row>
    <row r="15" spans="1:10" s="102" customFormat="1" ht="29.25" customHeight="1">
      <c r="A15" s="566" t="s">
        <v>157</v>
      </c>
      <c r="B15" s="568" t="s">
        <v>98</v>
      </c>
      <c r="C15" s="568"/>
      <c r="D15" s="568"/>
      <c r="E15" s="568"/>
      <c r="F15" s="567" t="s">
        <v>100</v>
      </c>
      <c r="J15" s="103"/>
    </row>
    <row r="16" spans="1:10" s="104" customFormat="1" ht="38.25">
      <c r="A16" s="566"/>
      <c r="B16" s="105" t="s">
        <v>315</v>
      </c>
      <c r="C16" s="105" t="s">
        <v>160</v>
      </c>
      <c r="D16" s="106" t="s">
        <v>161</v>
      </c>
      <c r="E16" s="106" t="s">
        <v>162</v>
      </c>
      <c r="F16" s="567"/>
    </row>
    <row r="17" spans="1:10" ht="20.25" customHeight="1">
      <c r="A17" s="107" t="s">
        <v>163</v>
      </c>
      <c r="B17" s="109"/>
      <c r="C17" s="109"/>
      <c r="D17" s="108"/>
      <c r="E17" s="108"/>
      <c r="F17" s="110">
        <f>SUM(F19+F43+F50+F74+F86+F98+F105+F110)</f>
        <v>7109.1</v>
      </c>
      <c r="H17" s="111"/>
      <c r="J17" s="111"/>
    </row>
    <row r="18" spans="1:10" ht="20.25" customHeight="1" outlineLevel="1">
      <c r="A18" s="112" t="s">
        <v>165</v>
      </c>
      <c r="B18" s="132" t="s">
        <v>166</v>
      </c>
      <c r="C18" s="133" t="s">
        <v>167</v>
      </c>
      <c r="D18" s="133"/>
      <c r="E18" s="133"/>
      <c r="F18" s="120">
        <f>F19</f>
        <v>3193</v>
      </c>
    </row>
    <row r="19" spans="1:10" s="121" customFormat="1" ht="50.25" customHeight="1">
      <c r="A19" s="122" t="s">
        <v>168</v>
      </c>
      <c r="B19" s="114" t="s">
        <v>166</v>
      </c>
      <c r="C19" s="115" t="s">
        <v>169</v>
      </c>
      <c r="D19" s="115"/>
      <c r="E19" s="115"/>
      <c r="F19" s="123">
        <f>SUM(F20+F25)</f>
        <v>3193</v>
      </c>
    </row>
    <row r="20" spans="1:10" s="121" customFormat="1" ht="49.7" customHeight="1">
      <c r="A20" s="124" t="s">
        <v>170</v>
      </c>
      <c r="B20" s="126" t="s">
        <v>166</v>
      </c>
      <c r="C20" s="127" t="s">
        <v>169</v>
      </c>
      <c r="D20" s="127" t="s">
        <v>171</v>
      </c>
      <c r="E20" s="127"/>
      <c r="F20" s="128">
        <f>SUM(F21)</f>
        <v>890</v>
      </c>
      <c r="G20" s="129"/>
    </row>
    <row r="21" spans="1:10" s="121" customFormat="1" ht="30">
      <c r="A21" s="130" t="s">
        <v>172</v>
      </c>
      <c r="B21" s="132" t="s">
        <v>166</v>
      </c>
      <c r="C21" s="133" t="s">
        <v>169</v>
      </c>
      <c r="D21" s="133" t="s">
        <v>173</v>
      </c>
      <c r="E21" s="133"/>
      <c r="F21" s="134">
        <v>890</v>
      </c>
    </row>
    <row r="22" spans="1:10" s="121" customFormat="1" ht="60">
      <c r="A22" s="130" t="s">
        <v>174</v>
      </c>
      <c r="B22" s="132" t="s">
        <v>166</v>
      </c>
      <c r="C22" s="133" t="s">
        <v>169</v>
      </c>
      <c r="D22" s="133" t="s">
        <v>178</v>
      </c>
      <c r="E22" s="133" t="s">
        <v>176</v>
      </c>
      <c r="F22" s="134">
        <v>890</v>
      </c>
    </row>
    <row r="23" spans="1:10" s="121" customFormat="1" ht="30">
      <c r="A23" s="130" t="s">
        <v>177</v>
      </c>
      <c r="B23" s="126" t="s">
        <v>166</v>
      </c>
      <c r="C23" s="127" t="s">
        <v>169</v>
      </c>
      <c r="D23" s="133" t="s">
        <v>178</v>
      </c>
      <c r="E23" s="127" t="s">
        <v>179</v>
      </c>
      <c r="F23" s="128">
        <v>890</v>
      </c>
    </row>
    <row r="24" spans="1:10" ht="15">
      <c r="A24" s="136" t="s">
        <v>180</v>
      </c>
      <c r="B24" s="126" t="s">
        <v>166</v>
      </c>
      <c r="C24" s="127" t="s">
        <v>169</v>
      </c>
      <c r="D24" s="127" t="s">
        <v>181</v>
      </c>
      <c r="E24" s="127" t="s">
        <v>182</v>
      </c>
      <c r="F24" s="128">
        <v>2303</v>
      </c>
      <c r="G24" s="138"/>
    </row>
    <row r="25" spans="1:10" ht="62.45" customHeight="1">
      <c r="A25" s="130" t="s">
        <v>174</v>
      </c>
      <c r="B25" s="132" t="s">
        <v>166</v>
      </c>
      <c r="C25" s="133" t="s">
        <v>169</v>
      </c>
      <c r="D25" s="133" t="s">
        <v>183</v>
      </c>
      <c r="E25" s="133" t="s">
        <v>176</v>
      </c>
      <c r="F25" s="139">
        <v>2303</v>
      </c>
    </row>
    <row r="26" spans="1:10" ht="29.25" customHeight="1">
      <c r="A26" s="130" t="s">
        <v>184</v>
      </c>
      <c r="B26" s="132" t="s">
        <v>166</v>
      </c>
      <c r="C26" s="133" t="s">
        <v>169</v>
      </c>
      <c r="D26" s="133" t="s">
        <v>183</v>
      </c>
      <c r="E26" s="133" t="s">
        <v>179</v>
      </c>
      <c r="F26" s="134">
        <v>1700</v>
      </c>
    </row>
    <row r="27" spans="1:10" ht="30">
      <c r="A27" s="130" t="s">
        <v>185</v>
      </c>
      <c r="B27" s="132" t="s">
        <v>166</v>
      </c>
      <c r="C27" s="133" t="s">
        <v>169</v>
      </c>
      <c r="D27" s="133" t="s">
        <v>186</v>
      </c>
      <c r="E27" s="133" t="s">
        <v>187</v>
      </c>
      <c r="F27" s="134">
        <v>600</v>
      </c>
      <c r="H27" s="111"/>
    </row>
    <row r="28" spans="1:10" ht="30">
      <c r="A28" s="130" t="s">
        <v>188</v>
      </c>
      <c r="B28" s="132" t="s">
        <v>166</v>
      </c>
      <c r="C28" s="133" t="s">
        <v>169</v>
      </c>
      <c r="D28" s="133" t="s">
        <v>186</v>
      </c>
      <c r="E28" s="133" t="s">
        <v>189</v>
      </c>
      <c r="F28" s="134">
        <v>600</v>
      </c>
    </row>
    <row r="29" spans="1:10" ht="15">
      <c r="A29" s="130" t="s">
        <v>190</v>
      </c>
      <c r="B29" s="132" t="s">
        <v>166</v>
      </c>
      <c r="C29" s="133" t="s">
        <v>169</v>
      </c>
      <c r="D29" s="133" t="s">
        <v>186</v>
      </c>
      <c r="E29" s="133" t="s">
        <v>191</v>
      </c>
      <c r="F29" s="134">
        <v>600</v>
      </c>
    </row>
    <row r="30" spans="1:10" ht="27.75" customHeight="1">
      <c r="A30" s="130" t="s">
        <v>192</v>
      </c>
      <c r="B30" s="132" t="s">
        <v>166</v>
      </c>
      <c r="C30" s="133" t="s">
        <v>169</v>
      </c>
      <c r="D30" s="133" t="s">
        <v>186</v>
      </c>
      <c r="E30" s="133" t="s">
        <v>193</v>
      </c>
      <c r="F30" s="134">
        <v>3</v>
      </c>
    </row>
    <row r="31" spans="1:10" ht="27.75" customHeight="1">
      <c r="A31" s="122" t="s">
        <v>194</v>
      </c>
      <c r="B31" s="132" t="s">
        <v>166</v>
      </c>
      <c r="C31" s="133" t="s">
        <v>195</v>
      </c>
      <c r="D31" s="133"/>
      <c r="E31" s="133"/>
      <c r="F31" s="123">
        <v>10</v>
      </c>
    </row>
    <row r="32" spans="1:10" ht="30.2" customHeight="1">
      <c r="A32" s="142" t="s">
        <v>196</v>
      </c>
      <c r="B32" s="126" t="s">
        <v>166</v>
      </c>
      <c r="C32" s="127" t="s">
        <v>195</v>
      </c>
      <c r="D32" s="189" t="s">
        <v>197</v>
      </c>
      <c r="E32" s="127"/>
      <c r="F32" s="134">
        <v>10</v>
      </c>
    </row>
    <row r="33" spans="1:6" ht="22.7" customHeight="1">
      <c r="A33" s="144" t="s">
        <v>198</v>
      </c>
      <c r="B33" s="132" t="s">
        <v>166</v>
      </c>
      <c r="C33" s="133" t="s">
        <v>195</v>
      </c>
      <c r="D33" s="190" t="s">
        <v>199</v>
      </c>
      <c r="E33" s="133"/>
      <c r="F33" s="134">
        <v>10</v>
      </c>
    </row>
    <row r="34" spans="1:6" ht="21.75" customHeight="1">
      <c r="A34" s="144" t="s">
        <v>190</v>
      </c>
      <c r="B34" s="132" t="s">
        <v>166</v>
      </c>
      <c r="C34" s="133" t="s">
        <v>195</v>
      </c>
      <c r="D34" s="190" t="s">
        <v>199</v>
      </c>
      <c r="E34" s="143" t="s">
        <v>191</v>
      </c>
      <c r="F34" s="134">
        <v>10</v>
      </c>
    </row>
    <row r="35" spans="1:6" ht="19.5" customHeight="1">
      <c r="A35" s="144" t="s">
        <v>200</v>
      </c>
      <c r="B35" s="132" t="s">
        <v>166</v>
      </c>
      <c r="C35" s="133" t="s">
        <v>195</v>
      </c>
      <c r="D35" s="190" t="s">
        <v>199</v>
      </c>
      <c r="E35" s="143" t="s">
        <v>201</v>
      </c>
      <c r="F35" s="134">
        <v>10</v>
      </c>
    </row>
    <row r="36" spans="1:6" ht="19.5" customHeight="1">
      <c r="A36" s="145" t="s">
        <v>202</v>
      </c>
      <c r="B36" s="114" t="s">
        <v>166</v>
      </c>
      <c r="C36" s="115" t="s">
        <v>203</v>
      </c>
      <c r="D36" s="115" t="s">
        <v>204</v>
      </c>
      <c r="E36" s="115"/>
      <c r="F36" s="123">
        <v>2</v>
      </c>
    </row>
    <row r="37" spans="1:6" ht="42" customHeight="1">
      <c r="A37" s="142" t="s">
        <v>442</v>
      </c>
      <c r="B37" s="126" t="s">
        <v>166</v>
      </c>
      <c r="C37" s="127" t="s">
        <v>203</v>
      </c>
      <c r="D37" s="133" t="s">
        <v>206</v>
      </c>
      <c r="E37" s="127"/>
      <c r="F37" s="128">
        <v>2</v>
      </c>
    </row>
    <row r="38" spans="1:6" ht="28.5" customHeight="1">
      <c r="A38" s="142" t="s">
        <v>207</v>
      </c>
      <c r="B38" s="132" t="s">
        <v>166</v>
      </c>
      <c r="C38" s="133" t="s">
        <v>203</v>
      </c>
      <c r="D38" s="133" t="s">
        <v>208</v>
      </c>
      <c r="E38" s="133"/>
      <c r="F38" s="134">
        <v>2</v>
      </c>
    </row>
    <row r="39" spans="1:6" ht="22.7" customHeight="1">
      <c r="A39" s="144" t="s">
        <v>209</v>
      </c>
      <c r="B39" s="132" t="s">
        <v>166</v>
      </c>
      <c r="C39" s="133" t="s">
        <v>203</v>
      </c>
      <c r="D39" s="133" t="s">
        <v>208</v>
      </c>
      <c r="E39" s="133"/>
      <c r="F39" s="134">
        <v>2</v>
      </c>
    </row>
    <row r="40" spans="1:6" ht="37.5" customHeight="1">
      <c r="A40" s="130" t="s">
        <v>210</v>
      </c>
      <c r="B40" s="132" t="s">
        <v>166</v>
      </c>
      <c r="C40" s="133" t="s">
        <v>203</v>
      </c>
      <c r="D40" s="133" t="s">
        <v>208</v>
      </c>
      <c r="E40" s="133" t="s">
        <v>187</v>
      </c>
      <c r="F40" s="134">
        <v>2</v>
      </c>
    </row>
    <row r="41" spans="1:6" ht="43.5" customHeight="1">
      <c r="A41" s="130" t="s">
        <v>211</v>
      </c>
      <c r="B41" s="132" t="s">
        <v>166</v>
      </c>
      <c r="C41" s="133" t="s">
        <v>203</v>
      </c>
      <c r="D41" s="133" t="s">
        <v>208</v>
      </c>
      <c r="E41" s="133" t="s">
        <v>189</v>
      </c>
      <c r="F41" s="134">
        <v>2</v>
      </c>
    </row>
    <row r="42" spans="1:6" ht="29.25" customHeight="1">
      <c r="A42" s="112" t="s">
        <v>213</v>
      </c>
      <c r="B42" s="118" t="s">
        <v>214</v>
      </c>
      <c r="C42" s="119" t="s">
        <v>167</v>
      </c>
      <c r="D42" s="133"/>
      <c r="E42" s="133"/>
      <c r="F42" s="120">
        <v>137</v>
      </c>
    </row>
    <row r="43" spans="1:6" ht="24" customHeight="1">
      <c r="A43" s="122" t="s">
        <v>215</v>
      </c>
      <c r="B43" s="114" t="s">
        <v>214</v>
      </c>
      <c r="C43" s="115" t="s">
        <v>216</v>
      </c>
      <c r="D43" s="127"/>
      <c r="E43" s="127"/>
      <c r="F43" s="123">
        <v>137</v>
      </c>
    </row>
    <row r="44" spans="1:6" ht="31.7" customHeight="1">
      <c r="A44" s="136" t="s">
        <v>217</v>
      </c>
      <c r="B44" s="126" t="s">
        <v>214</v>
      </c>
      <c r="C44" s="127" t="s">
        <v>216</v>
      </c>
      <c r="D44" s="127" t="s">
        <v>218</v>
      </c>
      <c r="E44" s="127"/>
      <c r="F44" s="128">
        <v>121</v>
      </c>
    </row>
    <row r="45" spans="1:6" ht="30.2" customHeight="1">
      <c r="A45" s="130" t="s">
        <v>219</v>
      </c>
      <c r="B45" s="132" t="s">
        <v>214</v>
      </c>
      <c r="C45" s="133" t="s">
        <v>216</v>
      </c>
      <c r="D45" s="133" t="s">
        <v>220</v>
      </c>
      <c r="E45" s="133"/>
      <c r="F45" s="128">
        <v>121</v>
      </c>
    </row>
    <row r="46" spans="1:6" ht="59.25" customHeight="1">
      <c r="A46" s="130" t="s">
        <v>174</v>
      </c>
      <c r="B46" s="135" t="s">
        <v>214</v>
      </c>
      <c r="C46" s="135" t="s">
        <v>216</v>
      </c>
      <c r="D46" s="133" t="s">
        <v>220</v>
      </c>
      <c r="E46" s="133" t="s">
        <v>176</v>
      </c>
      <c r="F46" s="134">
        <v>121</v>
      </c>
    </row>
    <row r="47" spans="1:6" ht="27.75" customHeight="1" outlineLevel="1">
      <c r="A47" s="147" t="s">
        <v>221</v>
      </c>
      <c r="B47" s="132" t="s">
        <v>214</v>
      </c>
      <c r="C47" s="132" t="s">
        <v>214</v>
      </c>
      <c r="D47" s="133" t="s">
        <v>220</v>
      </c>
      <c r="E47" s="133" t="s">
        <v>179</v>
      </c>
      <c r="F47" s="134">
        <v>121</v>
      </c>
    </row>
    <row r="48" spans="1:6" ht="33" customHeight="1" outlineLevel="1">
      <c r="A48" s="130" t="s">
        <v>185</v>
      </c>
      <c r="B48" s="133" t="s">
        <v>214</v>
      </c>
      <c r="C48" s="133" t="s">
        <v>216</v>
      </c>
      <c r="D48" s="133" t="s">
        <v>220</v>
      </c>
      <c r="E48" s="133" t="s">
        <v>187</v>
      </c>
      <c r="F48" s="134">
        <v>16</v>
      </c>
    </row>
    <row r="49" spans="1:6" ht="35.450000000000003" customHeight="1" outlineLevel="1">
      <c r="A49" s="130" t="s">
        <v>211</v>
      </c>
      <c r="B49" s="133" t="s">
        <v>214</v>
      </c>
      <c r="C49" s="133" t="s">
        <v>216</v>
      </c>
      <c r="D49" s="133" t="s">
        <v>220</v>
      </c>
      <c r="E49" s="133" t="s">
        <v>189</v>
      </c>
      <c r="F49" s="134">
        <v>16</v>
      </c>
    </row>
    <row r="50" spans="1:6" ht="33" customHeight="1" outlineLevel="1">
      <c r="A50" s="112" t="s">
        <v>222</v>
      </c>
      <c r="B50" s="118" t="s">
        <v>216</v>
      </c>
      <c r="C50" s="119" t="s">
        <v>167</v>
      </c>
      <c r="D50" s="119"/>
      <c r="E50" s="119"/>
      <c r="F50" s="120">
        <v>59</v>
      </c>
    </row>
    <row r="51" spans="1:6" ht="37.5" customHeight="1" outlineLevel="1">
      <c r="A51" s="148" t="s">
        <v>223</v>
      </c>
      <c r="B51" s="191" t="s">
        <v>216</v>
      </c>
      <c r="C51" s="192" t="s">
        <v>224</v>
      </c>
      <c r="D51" s="192" t="s">
        <v>225</v>
      </c>
      <c r="E51" s="192"/>
      <c r="F51" s="193">
        <v>59</v>
      </c>
    </row>
    <row r="52" spans="1:6" ht="40.5" customHeight="1" outlineLevel="1">
      <c r="A52" s="163" t="s">
        <v>217</v>
      </c>
      <c r="B52" s="164" t="s">
        <v>216</v>
      </c>
      <c r="C52" s="194" t="s">
        <v>224</v>
      </c>
      <c r="D52" s="194" t="s">
        <v>225</v>
      </c>
      <c r="E52" s="192"/>
      <c r="F52" s="195">
        <v>3</v>
      </c>
    </row>
    <row r="53" spans="1:6" ht="51" customHeight="1" outlineLevel="1">
      <c r="A53" s="149" t="s">
        <v>226</v>
      </c>
      <c r="B53" s="132" t="s">
        <v>216</v>
      </c>
      <c r="C53" s="133" t="s">
        <v>224</v>
      </c>
      <c r="D53" s="133" t="s">
        <v>225</v>
      </c>
      <c r="E53" s="119"/>
      <c r="F53" s="134">
        <v>3</v>
      </c>
    </row>
    <row r="54" spans="1:6" ht="30.2" customHeight="1" outlineLevel="1">
      <c r="A54" s="130" t="s">
        <v>185</v>
      </c>
      <c r="B54" s="132" t="s">
        <v>216</v>
      </c>
      <c r="C54" s="133" t="s">
        <v>224</v>
      </c>
      <c r="D54" s="133" t="s">
        <v>225</v>
      </c>
      <c r="E54" s="133" t="s">
        <v>187</v>
      </c>
      <c r="F54" s="134">
        <v>3</v>
      </c>
    </row>
    <row r="55" spans="1:6" ht="39.75" customHeight="1" outlineLevel="1">
      <c r="A55" s="130" t="s">
        <v>211</v>
      </c>
      <c r="B55" s="132" t="s">
        <v>216</v>
      </c>
      <c r="C55" s="133" t="s">
        <v>224</v>
      </c>
      <c r="D55" s="133" t="s">
        <v>225</v>
      </c>
      <c r="E55" s="133" t="s">
        <v>189</v>
      </c>
      <c r="F55" s="134">
        <v>3</v>
      </c>
    </row>
    <row r="56" spans="1:6" ht="32.25" customHeight="1" outlineLevel="1">
      <c r="A56" s="150" t="s">
        <v>227</v>
      </c>
      <c r="B56" s="114" t="s">
        <v>216</v>
      </c>
      <c r="C56" s="115" t="s">
        <v>228</v>
      </c>
      <c r="D56" s="115" t="s">
        <v>229</v>
      </c>
      <c r="E56" s="115"/>
      <c r="F56" s="123">
        <v>3</v>
      </c>
    </row>
    <row r="57" spans="1:6" ht="31.7" customHeight="1" outlineLevel="1">
      <c r="A57" s="147" t="s">
        <v>230</v>
      </c>
      <c r="B57" s="132" t="s">
        <v>216</v>
      </c>
      <c r="C57" s="133" t="s">
        <v>228</v>
      </c>
      <c r="D57" s="133" t="s">
        <v>231</v>
      </c>
      <c r="E57" s="133"/>
      <c r="F57" s="134">
        <v>3</v>
      </c>
    </row>
    <row r="58" spans="1:6" ht="26.45" customHeight="1" outlineLevel="1">
      <c r="A58" s="147" t="s">
        <v>232</v>
      </c>
      <c r="B58" s="132" t="s">
        <v>216</v>
      </c>
      <c r="C58" s="133" t="s">
        <v>228</v>
      </c>
      <c r="D58" s="133" t="s">
        <v>233</v>
      </c>
      <c r="E58" s="133"/>
      <c r="F58" s="134">
        <v>3</v>
      </c>
    </row>
    <row r="59" spans="1:6" ht="39.75" customHeight="1" outlineLevel="1">
      <c r="A59" s="147" t="s">
        <v>234</v>
      </c>
      <c r="B59" s="132" t="s">
        <v>216</v>
      </c>
      <c r="C59" s="133" t="s">
        <v>228</v>
      </c>
      <c r="D59" s="133" t="s">
        <v>233</v>
      </c>
      <c r="E59" s="133"/>
      <c r="F59" s="134">
        <v>3</v>
      </c>
    </row>
    <row r="60" spans="1:6" ht="39.75" customHeight="1" outlineLevel="1">
      <c r="A60" s="130" t="s">
        <v>185</v>
      </c>
      <c r="B60" s="132" t="s">
        <v>216</v>
      </c>
      <c r="C60" s="133" t="s">
        <v>228</v>
      </c>
      <c r="D60" s="133" t="s">
        <v>233</v>
      </c>
      <c r="E60" s="133" t="s">
        <v>187</v>
      </c>
      <c r="F60" s="134">
        <v>3</v>
      </c>
    </row>
    <row r="61" spans="1:6" ht="36" customHeight="1" outlineLevel="1">
      <c r="A61" s="130" t="s">
        <v>211</v>
      </c>
      <c r="B61" s="132" t="s">
        <v>216</v>
      </c>
      <c r="C61" s="133" t="s">
        <v>228</v>
      </c>
      <c r="D61" s="133" t="s">
        <v>233</v>
      </c>
      <c r="E61" s="133" t="s">
        <v>189</v>
      </c>
      <c r="F61" s="134">
        <v>3</v>
      </c>
    </row>
    <row r="62" spans="1:6" ht="45.75" customHeight="1" outlineLevel="1">
      <c r="A62" s="151" t="s">
        <v>236</v>
      </c>
      <c r="B62" s="114" t="s">
        <v>216</v>
      </c>
      <c r="C62" s="115" t="s">
        <v>228</v>
      </c>
      <c r="D62" s="119" t="s">
        <v>237</v>
      </c>
      <c r="E62" s="115"/>
      <c r="F62" s="123">
        <v>3</v>
      </c>
    </row>
    <row r="63" spans="1:6" ht="34.5" customHeight="1" outlineLevel="1">
      <c r="A63" s="152" t="s">
        <v>238</v>
      </c>
      <c r="B63" s="126" t="s">
        <v>216</v>
      </c>
      <c r="C63" s="127" t="s">
        <v>228</v>
      </c>
      <c r="D63" s="133" t="s">
        <v>239</v>
      </c>
      <c r="E63" s="127"/>
      <c r="F63" s="128">
        <v>3</v>
      </c>
    </row>
    <row r="64" spans="1:6" ht="21.75" customHeight="1" outlineLevel="1">
      <c r="A64" s="153" t="s">
        <v>240</v>
      </c>
      <c r="B64" s="132" t="s">
        <v>216</v>
      </c>
      <c r="C64" s="133" t="s">
        <v>228</v>
      </c>
      <c r="D64" s="133" t="s">
        <v>241</v>
      </c>
      <c r="E64" s="133"/>
      <c r="F64" s="134">
        <v>3</v>
      </c>
    </row>
    <row r="65" spans="1:6" ht="34.5" customHeight="1" outlineLevel="1">
      <c r="A65" s="147" t="s">
        <v>234</v>
      </c>
      <c r="B65" s="132" t="s">
        <v>216</v>
      </c>
      <c r="C65" s="133" t="s">
        <v>228</v>
      </c>
      <c r="D65" s="133" t="s">
        <v>241</v>
      </c>
      <c r="E65" s="133"/>
      <c r="F65" s="134">
        <v>3</v>
      </c>
    </row>
    <row r="66" spans="1:6" ht="38.25" customHeight="1" outlineLevel="1">
      <c r="A66" s="130" t="s">
        <v>210</v>
      </c>
      <c r="B66" s="132" t="s">
        <v>216</v>
      </c>
      <c r="C66" s="133" t="s">
        <v>228</v>
      </c>
      <c r="D66" s="133" t="s">
        <v>241</v>
      </c>
      <c r="E66" s="133" t="s">
        <v>187</v>
      </c>
      <c r="F66" s="134">
        <v>3</v>
      </c>
    </row>
    <row r="67" spans="1:6" ht="40.700000000000003" customHeight="1" outlineLevel="1">
      <c r="A67" s="130" t="s">
        <v>211</v>
      </c>
      <c r="B67" s="132" t="s">
        <v>216</v>
      </c>
      <c r="C67" s="133" t="s">
        <v>228</v>
      </c>
      <c r="D67" s="133" t="s">
        <v>241</v>
      </c>
      <c r="E67" s="133" t="s">
        <v>189</v>
      </c>
      <c r="F67" s="134">
        <v>3</v>
      </c>
    </row>
    <row r="68" spans="1:6" ht="45" customHeight="1" outlineLevel="1">
      <c r="A68" s="154" t="s">
        <v>242</v>
      </c>
      <c r="B68" s="114" t="s">
        <v>216</v>
      </c>
      <c r="C68" s="115" t="s">
        <v>228</v>
      </c>
      <c r="D68" s="115" t="s">
        <v>243</v>
      </c>
      <c r="E68" s="115"/>
      <c r="F68" s="123">
        <v>3</v>
      </c>
    </row>
    <row r="69" spans="1:6" ht="36" customHeight="1" outlineLevel="1">
      <c r="A69" s="155" t="s">
        <v>244</v>
      </c>
      <c r="B69" s="126" t="s">
        <v>216</v>
      </c>
      <c r="C69" s="127" t="s">
        <v>228</v>
      </c>
      <c r="D69" s="127" t="s">
        <v>245</v>
      </c>
      <c r="E69" s="127"/>
      <c r="F69" s="128">
        <v>50</v>
      </c>
    </row>
    <row r="70" spans="1:6" ht="39.200000000000003" customHeight="1" outlineLevel="1">
      <c r="A70" s="147" t="s">
        <v>234</v>
      </c>
      <c r="B70" s="132" t="s">
        <v>216</v>
      </c>
      <c r="C70" s="133" t="s">
        <v>228</v>
      </c>
      <c r="D70" s="133" t="s">
        <v>246</v>
      </c>
      <c r="E70" s="133"/>
      <c r="F70" s="134">
        <v>50</v>
      </c>
    </row>
    <row r="71" spans="1:6" ht="32.25" customHeight="1" outlineLevel="1">
      <c r="A71" s="130" t="s">
        <v>185</v>
      </c>
      <c r="B71" s="132" t="s">
        <v>216</v>
      </c>
      <c r="C71" s="133" t="s">
        <v>228</v>
      </c>
      <c r="D71" s="133" t="s">
        <v>246</v>
      </c>
      <c r="E71" s="133" t="s">
        <v>187</v>
      </c>
      <c r="F71" s="134">
        <v>50</v>
      </c>
    </row>
    <row r="72" spans="1:6" ht="27.75" customHeight="1" outlineLevel="1">
      <c r="A72" s="130" t="s">
        <v>211</v>
      </c>
      <c r="B72" s="132" t="s">
        <v>216</v>
      </c>
      <c r="C72" s="133" t="s">
        <v>228</v>
      </c>
      <c r="D72" s="133" t="s">
        <v>246</v>
      </c>
      <c r="E72" s="133" t="s">
        <v>189</v>
      </c>
      <c r="F72" s="134">
        <v>50</v>
      </c>
    </row>
    <row r="73" spans="1:6" ht="15" outlineLevel="1">
      <c r="A73" s="156" t="s">
        <v>247</v>
      </c>
      <c r="B73" s="118" t="s">
        <v>169</v>
      </c>
      <c r="C73" s="119" t="s">
        <v>167</v>
      </c>
      <c r="D73" s="119" t="s">
        <v>218</v>
      </c>
      <c r="E73" s="133"/>
      <c r="F73" s="120">
        <v>3</v>
      </c>
    </row>
    <row r="74" spans="1:6" ht="27.75" customHeight="1" outlineLevel="1">
      <c r="A74" s="157" t="s">
        <v>248</v>
      </c>
      <c r="B74" s="118" t="s">
        <v>169</v>
      </c>
      <c r="C74" s="119" t="s">
        <v>166</v>
      </c>
      <c r="D74" s="119" t="s">
        <v>249</v>
      </c>
      <c r="E74" s="119"/>
      <c r="F74" s="123">
        <v>3</v>
      </c>
    </row>
    <row r="75" spans="1:6" ht="36.75" customHeight="1" outlineLevel="1">
      <c r="A75" s="158" t="s">
        <v>217</v>
      </c>
      <c r="B75" s="114" t="s">
        <v>169</v>
      </c>
      <c r="C75" s="115" t="s">
        <v>166</v>
      </c>
      <c r="D75" s="115" t="s">
        <v>250</v>
      </c>
      <c r="E75" s="115"/>
      <c r="F75" s="123">
        <v>3</v>
      </c>
    </row>
    <row r="76" spans="1:6" ht="27.75" customHeight="1" outlineLevel="1">
      <c r="A76" s="136" t="s">
        <v>251</v>
      </c>
      <c r="B76" s="126" t="s">
        <v>169</v>
      </c>
      <c r="C76" s="127" t="s">
        <v>166</v>
      </c>
      <c r="D76" s="127" t="s">
        <v>250</v>
      </c>
      <c r="E76" s="127"/>
      <c r="F76" s="128">
        <v>3</v>
      </c>
    </row>
    <row r="77" spans="1:6" ht="27.75" customHeight="1" outlineLevel="1">
      <c r="A77" s="130" t="s">
        <v>174</v>
      </c>
      <c r="B77" s="132" t="s">
        <v>169</v>
      </c>
      <c r="C77" s="133" t="s">
        <v>166</v>
      </c>
      <c r="D77" s="133" t="s">
        <v>250</v>
      </c>
      <c r="E77" s="133" t="s">
        <v>176</v>
      </c>
      <c r="F77" s="134">
        <v>3</v>
      </c>
    </row>
    <row r="78" spans="1:6" ht="27.75" customHeight="1" outlineLevel="1">
      <c r="A78" s="147" t="s">
        <v>221</v>
      </c>
      <c r="B78" s="132" t="s">
        <v>169</v>
      </c>
      <c r="C78" s="133" t="s">
        <v>166</v>
      </c>
      <c r="D78" s="133" t="s">
        <v>250</v>
      </c>
      <c r="E78" s="133" t="s">
        <v>252</v>
      </c>
      <c r="F78" s="134">
        <v>3</v>
      </c>
    </row>
    <row r="79" spans="1:6" ht="27.75" customHeight="1" outlineLevel="1">
      <c r="A79" s="159" t="s">
        <v>253</v>
      </c>
      <c r="B79" s="118" t="s">
        <v>169</v>
      </c>
      <c r="C79" s="119" t="s">
        <v>224</v>
      </c>
      <c r="D79" s="119" t="s">
        <v>254</v>
      </c>
      <c r="E79" s="119"/>
      <c r="F79" s="120">
        <v>3</v>
      </c>
    </row>
    <row r="80" spans="1:6" ht="14.25" outlineLevel="1">
      <c r="A80" s="159" t="s">
        <v>255</v>
      </c>
      <c r="B80" s="118" t="s">
        <v>169</v>
      </c>
      <c r="C80" s="119" t="s">
        <v>224</v>
      </c>
      <c r="D80" s="119" t="s">
        <v>254</v>
      </c>
      <c r="E80" s="119"/>
      <c r="F80" s="120">
        <v>3</v>
      </c>
    </row>
    <row r="81" spans="1:7" ht="15" outlineLevel="1">
      <c r="A81" s="160" t="s">
        <v>256</v>
      </c>
      <c r="B81" s="126" t="s">
        <v>169</v>
      </c>
      <c r="C81" s="127" t="s">
        <v>224</v>
      </c>
      <c r="D81" s="127" t="s">
        <v>257</v>
      </c>
      <c r="E81" s="127"/>
      <c r="F81" s="128">
        <v>3</v>
      </c>
    </row>
    <row r="82" spans="1:7" ht="43.5" customHeight="1" outlineLevel="1">
      <c r="A82" s="160" t="s">
        <v>217</v>
      </c>
      <c r="B82" s="126" t="s">
        <v>169</v>
      </c>
      <c r="C82" s="127" t="s">
        <v>224</v>
      </c>
      <c r="D82" s="127" t="s">
        <v>257</v>
      </c>
      <c r="E82" s="127"/>
      <c r="F82" s="128">
        <v>3</v>
      </c>
    </row>
    <row r="83" spans="1:7" ht="27.75" customHeight="1" outlineLevel="1">
      <c r="A83" s="161" t="s">
        <v>258</v>
      </c>
      <c r="B83" s="132" t="s">
        <v>169</v>
      </c>
      <c r="C83" s="133" t="s">
        <v>224</v>
      </c>
      <c r="D83" s="133" t="s">
        <v>257</v>
      </c>
      <c r="E83" s="133"/>
      <c r="F83" s="134">
        <v>3</v>
      </c>
    </row>
    <row r="84" spans="1:7" ht="27.75" customHeight="1" outlineLevel="1">
      <c r="A84" s="149" t="s">
        <v>210</v>
      </c>
      <c r="B84" s="132" t="s">
        <v>169</v>
      </c>
      <c r="C84" s="133" t="s">
        <v>224</v>
      </c>
      <c r="D84" s="133" t="s">
        <v>257</v>
      </c>
      <c r="E84" s="132" t="s">
        <v>187</v>
      </c>
      <c r="F84" s="134">
        <v>3</v>
      </c>
    </row>
    <row r="85" spans="1:7" ht="27.75" customHeight="1" outlineLevel="1">
      <c r="A85" s="149" t="s">
        <v>211</v>
      </c>
      <c r="B85" s="132" t="s">
        <v>169</v>
      </c>
      <c r="C85" s="133" t="s">
        <v>224</v>
      </c>
      <c r="D85" s="133" t="s">
        <v>257</v>
      </c>
      <c r="E85" s="132" t="s">
        <v>189</v>
      </c>
      <c r="F85" s="134">
        <v>3</v>
      </c>
    </row>
    <row r="86" spans="1:7" ht="27.75" customHeight="1" outlineLevel="1">
      <c r="A86" s="112" t="s">
        <v>259</v>
      </c>
      <c r="B86" s="118" t="s">
        <v>260</v>
      </c>
      <c r="C86" s="118" t="s">
        <v>167</v>
      </c>
      <c r="D86" s="118"/>
      <c r="E86" s="118"/>
      <c r="F86" s="162">
        <v>3124.1</v>
      </c>
    </row>
    <row r="87" spans="1:7" ht="27.75" customHeight="1" outlineLevel="1">
      <c r="A87" s="122" t="s">
        <v>261</v>
      </c>
      <c r="B87" s="118" t="s">
        <v>260</v>
      </c>
      <c r="C87" s="118" t="s">
        <v>216</v>
      </c>
      <c r="D87" s="114" t="s">
        <v>218</v>
      </c>
      <c r="E87" s="118"/>
      <c r="F87" s="162">
        <v>3124.1</v>
      </c>
    </row>
    <row r="88" spans="1:7" ht="27.75" customHeight="1" outlineLevel="1">
      <c r="A88" s="150" t="s">
        <v>316</v>
      </c>
      <c r="B88" s="114" t="s">
        <v>260</v>
      </c>
      <c r="C88" s="114" t="s">
        <v>216</v>
      </c>
      <c r="D88" s="114" t="s">
        <v>263</v>
      </c>
      <c r="E88" s="114"/>
      <c r="F88" s="165">
        <v>5</v>
      </c>
    </row>
    <row r="89" spans="1:7" ht="26.25" customHeight="1" outlineLevel="1">
      <c r="A89" s="166" t="s">
        <v>264</v>
      </c>
      <c r="B89" s="126" t="s">
        <v>260</v>
      </c>
      <c r="C89" s="126" t="s">
        <v>216</v>
      </c>
      <c r="D89" s="126" t="s">
        <v>265</v>
      </c>
      <c r="E89" s="126"/>
      <c r="F89" s="167">
        <v>5</v>
      </c>
    </row>
    <row r="90" spans="1:7" ht="27.75" customHeight="1" outlineLevel="1">
      <c r="A90" s="147" t="s">
        <v>266</v>
      </c>
      <c r="B90" s="126" t="s">
        <v>260</v>
      </c>
      <c r="C90" s="126" t="s">
        <v>216</v>
      </c>
      <c r="D90" s="132" t="s">
        <v>267</v>
      </c>
      <c r="E90" s="132"/>
      <c r="F90" s="168">
        <v>5</v>
      </c>
    </row>
    <row r="91" spans="1:7" ht="25.5" customHeight="1" outlineLevel="1">
      <c r="A91" s="130" t="s">
        <v>210</v>
      </c>
      <c r="B91" s="126" t="s">
        <v>260</v>
      </c>
      <c r="C91" s="126" t="s">
        <v>216</v>
      </c>
      <c r="D91" s="132" t="s">
        <v>267</v>
      </c>
      <c r="E91" s="132" t="s">
        <v>187</v>
      </c>
      <c r="F91" s="168">
        <v>5</v>
      </c>
      <c r="G91" s="138"/>
    </row>
    <row r="92" spans="1:7" ht="45.75" customHeight="1" outlineLevel="1">
      <c r="A92" s="130" t="s">
        <v>211</v>
      </c>
      <c r="B92" s="126" t="s">
        <v>260</v>
      </c>
      <c r="C92" s="126" t="s">
        <v>216</v>
      </c>
      <c r="D92" s="132" t="s">
        <v>267</v>
      </c>
      <c r="E92" s="132" t="s">
        <v>189</v>
      </c>
      <c r="F92" s="168">
        <v>5</v>
      </c>
      <c r="G92" s="138"/>
    </row>
    <row r="93" spans="1:7" ht="34.5" customHeight="1" outlineLevel="1">
      <c r="A93" s="150" t="s">
        <v>268</v>
      </c>
      <c r="B93" s="114" t="s">
        <v>260</v>
      </c>
      <c r="C93" s="114" t="s">
        <v>216</v>
      </c>
      <c r="D93" s="196" t="s">
        <v>269</v>
      </c>
      <c r="E93" s="114"/>
      <c r="F93" s="165">
        <v>3119.1</v>
      </c>
      <c r="G93" s="138"/>
    </row>
    <row r="94" spans="1:7" ht="31.5" customHeight="1" outlineLevel="1">
      <c r="A94" s="166" t="s">
        <v>270</v>
      </c>
      <c r="B94" s="126" t="s">
        <v>260</v>
      </c>
      <c r="C94" s="126" t="s">
        <v>216</v>
      </c>
      <c r="D94" s="197" t="s">
        <v>271</v>
      </c>
      <c r="E94" s="126"/>
      <c r="F94" s="167">
        <v>3119.1</v>
      </c>
      <c r="G94" s="138"/>
    </row>
    <row r="95" spans="1:7" ht="26.25" customHeight="1" outlineLevel="1">
      <c r="A95" s="147" t="s">
        <v>272</v>
      </c>
      <c r="B95" s="132" t="s">
        <v>260</v>
      </c>
      <c r="C95" s="132" t="s">
        <v>216</v>
      </c>
      <c r="D95" s="197" t="s">
        <v>273</v>
      </c>
      <c r="E95" s="132"/>
      <c r="F95" s="168">
        <v>3119.1</v>
      </c>
      <c r="G95" s="138"/>
    </row>
    <row r="96" spans="1:7" ht="29.25" customHeight="1" outlineLevel="1">
      <c r="A96" s="130" t="s">
        <v>185</v>
      </c>
      <c r="B96" s="132" t="s">
        <v>260</v>
      </c>
      <c r="C96" s="132" t="s">
        <v>216</v>
      </c>
      <c r="D96" s="197" t="s">
        <v>273</v>
      </c>
      <c r="E96" s="132" t="s">
        <v>187</v>
      </c>
      <c r="F96" s="168">
        <v>3119.1</v>
      </c>
      <c r="G96" s="138"/>
    </row>
    <row r="97" spans="1:7" ht="34.5" customHeight="1" outlineLevel="1">
      <c r="A97" s="130" t="s">
        <v>211</v>
      </c>
      <c r="B97" s="132" t="s">
        <v>260</v>
      </c>
      <c r="C97" s="132" t="s">
        <v>216</v>
      </c>
      <c r="D97" s="197" t="s">
        <v>273</v>
      </c>
      <c r="E97" s="132" t="s">
        <v>189</v>
      </c>
      <c r="F97" s="168">
        <v>3119.1</v>
      </c>
      <c r="G97" s="138"/>
    </row>
    <row r="98" spans="1:7" ht="29.25" customHeight="1" outlineLevel="1">
      <c r="A98" s="171" t="s">
        <v>274</v>
      </c>
      <c r="B98" s="118" t="s">
        <v>275</v>
      </c>
      <c r="C98" s="118" t="s">
        <v>167</v>
      </c>
      <c r="D98" s="196"/>
      <c r="E98" s="118"/>
      <c r="F98" s="162">
        <v>3</v>
      </c>
      <c r="G98" s="138"/>
    </row>
    <row r="99" spans="1:7" ht="27" customHeight="1" outlineLevel="1">
      <c r="A99" s="172" t="s">
        <v>276</v>
      </c>
      <c r="B99" s="114" t="s">
        <v>275</v>
      </c>
      <c r="C99" s="114" t="s">
        <v>275</v>
      </c>
      <c r="D99" s="114"/>
      <c r="E99" s="114"/>
      <c r="F99" s="165">
        <v>3</v>
      </c>
      <c r="G99" s="138"/>
    </row>
    <row r="100" spans="1:7" ht="39.75" customHeight="1" outlineLevel="1">
      <c r="A100" s="166" t="s">
        <v>310</v>
      </c>
      <c r="B100" s="126" t="s">
        <v>275</v>
      </c>
      <c r="C100" s="126" t="s">
        <v>275</v>
      </c>
      <c r="D100" s="126" t="s">
        <v>278</v>
      </c>
      <c r="E100" s="126"/>
      <c r="F100" s="165">
        <v>3</v>
      </c>
    </row>
    <row r="101" spans="1:7" ht="35.450000000000003" customHeight="1" outlineLevel="1">
      <c r="A101" s="166" t="s">
        <v>279</v>
      </c>
      <c r="B101" s="126" t="s">
        <v>275</v>
      </c>
      <c r="C101" s="126" t="s">
        <v>275</v>
      </c>
      <c r="D101" s="126" t="s">
        <v>280</v>
      </c>
      <c r="E101" s="126"/>
      <c r="F101" s="167">
        <v>3</v>
      </c>
    </row>
    <row r="102" spans="1:7" ht="18.75" customHeight="1" outlineLevel="1">
      <c r="A102" s="166" t="s">
        <v>276</v>
      </c>
      <c r="B102" s="126" t="s">
        <v>275</v>
      </c>
      <c r="C102" s="126" t="s">
        <v>275</v>
      </c>
      <c r="D102" s="126" t="s">
        <v>281</v>
      </c>
      <c r="E102" s="126"/>
      <c r="F102" s="167">
        <v>3</v>
      </c>
    </row>
    <row r="103" spans="1:7" ht="28.5" customHeight="1" outlineLevel="1">
      <c r="A103" s="130" t="s">
        <v>185</v>
      </c>
      <c r="B103" s="132" t="s">
        <v>275</v>
      </c>
      <c r="C103" s="132" t="s">
        <v>275</v>
      </c>
      <c r="D103" s="132" t="s">
        <v>281</v>
      </c>
      <c r="E103" s="132" t="s">
        <v>187</v>
      </c>
      <c r="F103" s="168">
        <v>3</v>
      </c>
    </row>
    <row r="104" spans="1:7" ht="44.45" customHeight="1" outlineLevel="1">
      <c r="A104" s="130" t="s">
        <v>211</v>
      </c>
      <c r="B104" s="132" t="s">
        <v>275</v>
      </c>
      <c r="C104" s="132" t="s">
        <v>275</v>
      </c>
      <c r="D104" s="132" t="s">
        <v>281</v>
      </c>
      <c r="E104" s="132" t="s">
        <v>189</v>
      </c>
      <c r="F104" s="168">
        <v>3</v>
      </c>
    </row>
    <row r="105" spans="1:7" ht="27.75" customHeight="1" outlineLevel="1">
      <c r="A105" s="173" t="s">
        <v>282</v>
      </c>
      <c r="B105" s="118" t="s">
        <v>283</v>
      </c>
      <c r="C105" s="118" t="s">
        <v>167</v>
      </c>
      <c r="D105" s="118"/>
      <c r="E105" s="118"/>
      <c r="F105" s="162">
        <v>300</v>
      </c>
    </row>
    <row r="106" spans="1:7" ht="27" customHeight="1" outlineLevel="1">
      <c r="A106" s="174" t="s">
        <v>284</v>
      </c>
      <c r="B106" s="118" t="s">
        <v>283</v>
      </c>
      <c r="C106" s="118" t="s">
        <v>166</v>
      </c>
      <c r="D106" s="118"/>
      <c r="E106" s="118"/>
      <c r="F106" s="162">
        <v>300</v>
      </c>
    </row>
    <row r="107" spans="1:7" ht="29.25" customHeight="1" outlineLevel="1">
      <c r="A107" s="130" t="s">
        <v>290</v>
      </c>
      <c r="B107" s="132" t="s">
        <v>283</v>
      </c>
      <c r="C107" s="132" t="s">
        <v>166</v>
      </c>
      <c r="D107" s="132" t="s">
        <v>291</v>
      </c>
      <c r="E107" s="132"/>
      <c r="F107" s="168">
        <v>300</v>
      </c>
    </row>
    <row r="108" spans="1:7" ht="29.25" customHeight="1" outlineLevel="1">
      <c r="A108" s="130" t="s">
        <v>185</v>
      </c>
      <c r="B108" s="132" t="s">
        <v>283</v>
      </c>
      <c r="C108" s="132" t="s">
        <v>166</v>
      </c>
      <c r="D108" s="132" t="s">
        <v>291</v>
      </c>
      <c r="E108" s="132" t="s">
        <v>187</v>
      </c>
      <c r="F108" s="168">
        <v>300</v>
      </c>
    </row>
    <row r="109" spans="1:7" ht="27.75" customHeight="1" outlineLevel="1">
      <c r="A109" s="130" t="s">
        <v>211</v>
      </c>
      <c r="B109" s="132" t="s">
        <v>283</v>
      </c>
      <c r="C109" s="132" t="s">
        <v>166</v>
      </c>
      <c r="D109" s="132" t="s">
        <v>291</v>
      </c>
      <c r="E109" s="132" t="s">
        <v>189</v>
      </c>
      <c r="F109" s="168">
        <v>300</v>
      </c>
    </row>
    <row r="110" spans="1:7" ht="14.25" outlineLevel="1">
      <c r="A110" s="179" t="s">
        <v>292</v>
      </c>
      <c r="B110" s="118" t="s">
        <v>293</v>
      </c>
      <c r="C110" s="118" t="s">
        <v>166</v>
      </c>
      <c r="D110" s="118"/>
      <c r="E110" s="118"/>
      <c r="F110" s="162">
        <v>290</v>
      </c>
    </row>
    <row r="111" spans="1:7" ht="17.45" customHeight="1" outlineLevel="1">
      <c r="A111" s="180" t="s">
        <v>294</v>
      </c>
      <c r="B111" s="114" t="s">
        <v>293</v>
      </c>
      <c r="C111" s="114" t="s">
        <v>166</v>
      </c>
      <c r="D111" s="114" t="s">
        <v>295</v>
      </c>
      <c r="E111" s="114"/>
      <c r="F111" s="165">
        <v>290</v>
      </c>
      <c r="G111" s="138"/>
    </row>
    <row r="112" spans="1:7" ht="39.200000000000003" customHeight="1" outlineLevel="1">
      <c r="A112" s="181" t="s">
        <v>296</v>
      </c>
      <c r="B112" s="132" t="s">
        <v>293</v>
      </c>
      <c r="C112" s="132" t="s">
        <v>166</v>
      </c>
      <c r="D112" s="132" t="s">
        <v>297</v>
      </c>
      <c r="E112" s="132"/>
      <c r="F112" s="168">
        <v>290</v>
      </c>
    </row>
    <row r="113" spans="1:8" ht="29.25" customHeight="1" outlineLevel="1">
      <c r="A113" s="181" t="s">
        <v>298</v>
      </c>
      <c r="B113" s="132" t="s">
        <v>293</v>
      </c>
      <c r="C113" s="132" t="s">
        <v>166</v>
      </c>
      <c r="D113" s="132" t="s">
        <v>297</v>
      </c>
      <c r="E113" s="132"/>
      <c r="F113" s="168">
        <v>290</v>
      </c>
    </row>
    <row r="114" spans="1:8" ht="30.2" customHeight="1" outlineLevel="1">
      <c r="A114" s="181" t="s">
        <v>299</v>
      </c>
      <c r="B114" s="132" t="s">
        <v>293</v>
      </c>
      <c r="C114" s="132" t="s">
        <v>166</v>
      </c>
      <c r="D114" s="132" t="s">
        <v>297</v>
      </c>
      <c r="E114" s="132" t="s">
        <v>300</v>
      </c>
      <c r="F114" s="168">
        <v>290</v>
      </c>
    </row>
    <row r="115" spans="1:8" ht="30.2" customHeight="1" outlineLevel="1">
      <c r="A115" s="182" t="s">
        <v>301</v>
      </c>
      <c r="B115" s="132" t="s">
        <v>293</v>
      </c>
      <c r="C115" s="132" t="s">
        <v>166</v>
      </c>
      <c r="D115" s="132" t="s">
        <v>297</v>
      </c>
      <c r="E115" s="132" t="s">
        <v>302</v>
      </c>
      <c r="F115" s="168">
        <v>290</v>
      </c>
    </row>
    <row r="116" spans="1:8" ht="34.5" customHeight="1" outlineLevel="1"/>
    <row r="117" spans="1:8" ht="30.75" customHeight="1" outlineLevel="1"/>
    <row r="118" spans="1:8" s="176" customFormat="1" ht="33.75" customHeight="1">
      <c r="A118" s="94"/>
      <c r="B118" s="94"/>
      <c r="C118" s="94"/>
      <c r="D118" s="94"/>
      <c r="E118" s="94"/>
      <c r="F118" s="94"/>
    </row>
    <row r="119" spans="1:8" s="177" customFormat="1" ht="46.5" customHeight="1">
      <c r="A119" s="94"/>
      <c r="B119" s="94"/>
      <c r="C119" s="94"/>
      <c r="D119" s="94"/>
      <c r="E119" s="94"/>
      <c r="F119" s="94"/>
      <c r="G119" s="178"/>
    </row>
    <row r="120" spans="1:8" s="177" customFormat="1" ht="33.75" customHeight="1">
      <c r="A120" s="94"/>
      <c r="B120" s="94"/>
      <c r="C120" s="94"/>
      <c r="D120" s="94"/>
      <c r="E120" s="94"/>
      <c r="F120" s="94"/>
      <c r="G120" s="178"/>
    </row>
    <row r="121" spans="1:8" s="177" customFormat="1" ht="26.45" customHeight="1">
      <c r="A121" s="94"/>
      <c r="B121" s="94"/>
      <c r="C121" s="94"/>
      <c r="D121" s="94"/>
      <c r="E121" s="94"/>
      <c r="F121" s="94"/>
      <c r="G121" s="178"/>
    </row>
    <row r="122" spans="1:8" s="177" customFormat="1" ht="31.7" customHeight="1">
      <c r="A122" s="94"/>
      <c r="B122" s="94"/>
      <c r="C122" s="94"/>
      <c r="D122" s="94"/>
      <c r="E122" s="94"/>
      <c r="F122" s="94"/>
      <c r="G122" s="178"/>
    </row>
    <row r="123" spans="1:8" s="177" customFormat="1" ht="27.75" customHeight="1">
      <c r="A123" s="94"/>
      <c r="B123" s="94"/>
      <c r="C123" s="94"/>
      <c r="D123" s="94"/>
      <c r="E123" s="94"/>
      <c r="F123" s="94"/>
      <c r="G123" s="178"/>
    </row>
    <row r="124" spans="1:8" s="177" customFormat="1" ht="35.450000000000003" customHeight="1">
      <c r="A124" s="94"/>
      <c r="B124" s="94"/>
      <c r="C124" s="94"/>
      <c r="D124" s="94"/>
      <c r="E124" s="94"/>
      <c r="F124" s="94"/>
      <c r="G124" s="178"/>
    </row>
    <row r="125" spans="1:8" s="177" customFormat="1" ht="25.5" customHeight="1">
      <c r="A125" s="94"/>
      <c r="B125" s="94"/>
      <c r="C125" s="94"/>
      <c r="D125" s="94"/>
      <c r="E125" s="94"/>
      <c r="F125" s="94"/>
      <c r="G125" s="178"/>
    </row>
    <row r="126" spans="1:8" ht="29.25" customHeight="1"/>
    <row r="127" spans="1:8" ht="32.25" customHeight="1"/>
    <row r="128" spans="1:8" ht="25.5" customHeight="1">
      <c r="H128" s="111"/>
    </row>
    <row r="129" spans="8:8" ht="25.5" customHeight="1">
      <c r="H129" s="111"/>
    </row>
    <row r="130" spans="8:8" ht="46.5" customHeight="1">
      <c r="H130" s="111"/>
    </row>
    <row r="131" spans="8:8" ht="27.75" customHeight="1">
      <c r="H131" s="111"/>
    </row>
    <row r="132" spans="8:8" ht="30.75" customHeight="1">
      <c r="H132" s="111"/>
    </row>
    <row r="133" spans="8:8" ht="28.5" customHeight="1"/>
    <row r="135" spans="8:8" ht="17.45" customHeight="1"/>
    <row r="136" spans="8:8" ht="39.200000000000003" customHeight="1"/>
    <row r="137" spans="8:8" ht="29.25" customHeight="1"/>
    <row r="138" spans="8:8" ht="17.45" customHeight="1"/>
    <row r="139" spans="8:8" ht="31.7" customHeight="1"/>
    <row r="140" spans="8:8" ht="28.5" customHeight="1"/>
    <row r="141" spans="8:8" ht="25.5" customHeight="1"/>
    <row r="142" spans="8:8" ht="17.45" customHeight="1"/>
    <row r="143" spans="8:8" ht="21.2" customHeight="1"/>
    <row r="144" spans="8:8" ht="15.75" customHeight="1"/>
    <row r="145" spans="7:7" ht="19.5" customHeight="1"/>
    <row r="146" spans="7:7" ht="26.45" customHeight="1"/>
    <row r="147" spans="7:7" ht="60" hidden="1" customHeight="1" outlineLevel="1">
      <c r="G147" s="183"/>
    </row>
    <row r="148" spans="7:7" ht="15.75" hidden="1" customHeight="1" outlineLevel="1"/>
    <row r="149" spans="7:7" hidden="1" outlineLevel="1"/>
    <row r="150" spans="7:7" ht="29.25" hidden="1" customHeight="1" outlineLevel="1"/>
    <row r="151" spans="7:7" ht="6.75" hidden="1" customHeight="1" outlineLevel="1"/>
    <row r="152" spans="7:7" ht="46.5" hidden="1" customHeight="1" outlineLevel="1">
      <c r="G152" s="138"/>
    </row>
    <row r="153" spans="7:7" hidden="1" outlineLevel="1"/>
    <row r="154" spans="7:7" hidden="1" outlineLevel="1"/>
    <row r="155" spans="7:7" hidden="1" outlineLevel="1"/>
    <row r="156" spans="7:7" collapsed="1"/>
  </sheetData>
  <mergeCells count="17">
    <mergeCell ref="A1:F1"/>
    <mergeCell ref="A2:F2"/>
    <mergeCell ref="B3:F3"/>
    <mergeCell ref="B4:F4"/>
    <mergeCell ref="B5:F5"/>
    <mergeCell ref="B6:F6"/>
    <mergeCell ref="B7:F7"/>
    <mergeCell ref="B8:G8"/>
    <mergeCell ref="B9:G9"/>
    <mergeCell ref="A10:F10"/>
    <mergeCell ref="A11:F11"/>
    <mergeCell ref="A12:F12"/>
    <mergeCell ref="A13:F13"/>
    <mergeCell ref="E14:F14"/>
    <mergeCell ref="A15:A16"/>
    <mergeCell ref="B15:E15"/>
    <mergeCell ref="F15:F16"/>
  </mergeCells>
  <printOptions gridLines="1"/>
  <pageMargins left="0" right="0" top="0.51180555555555496" bottom="0.78750000000000009" header="0.51180555555555496" footer="0.51180555555555496"/>
  <pageSetup paperSize="9" scale="92" fitToHeight="0" orientation="portrait" useFirstPageNumber="1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44"/>
  <sheetViews>
    <sheetView topLeftCell="A91" workbookViewId="0">
      <selection activeCell="G17" sqref="G17"/>
    </sheetView>
  </sheetViews>
  <sheetFormatPr defaultColWidth="9.140625" defaultRowHeight="12.75" outlineLevelRow="1"/>
  <cols>
    <col min="1" max="1" width="54.5703125" style="94" customWidth="1"/>
    <col min="2" max="2" width="5.85546875" style="94" customWidth="1"/>
    <col min="3" max="3" width="6.28515625" style="94" customWidth="1"/>
    <col min="4" max="4" width="14.28515625" style="94" customWidth="1"/>
    <col min="5" max="5" width="6.42578125" style="94" customWidth="1"/>
    <col min="6" max="6" width="12.140625" style="94" customWidth="1"/>
    <col min="7" max="7" width="12.42578125" style="94" customWidth="1"/>
    <col min="8" max="8" width="2.7109375" style="94" customWidth="1"/>
    <col min="9" max="9" width="9.42578125" style="94" customWidth="1"/>
    <col min="10" max="10" width="9.140625" style="94"/>
    <col min="11" max="11" width="13.5703125" style="94" customWidth="1"/>
    <col min="12" max="257" width="9.140625" style="94"/>
  </cols>
  <sheetData>
    <row r="1" spans="1:11" ht="15">
      <c r="A1" s="570"/>
      <c r="B1" s="570"/>
      <c r="C1" s="570"/>
      <c r="D1" s="570"/>
      <c r="E1" s="570"/>
      <c r="F1" s="570"/>
      <c r="G1" s="570"/>
    </row>
    <row r="2" spans="1:11" s="96" customFormat="1" ht="21.2" customHeight="1">
      <c r="A2" s="577" t="s">
        <v>424</v>
      </c>
      <c r="B2" s="577"/>
      <c r="C2" s="577"/>
      <c r="D2" s="577"/>
      <c r="E2" s="577"/>
      <c r="F2" s="577"/>
      <c r="G2" s="577"/>
    </row>
    <row r="3" spans="1:11" s="95" customFormat="1" ht="15" customHeight="1">
      <c r="A3" s="98"/>
      <c r="B3" s="573" t="s">
        <v>317</v>
      </c>
      <c r="C3" s="573"/>
      <c r="D3" s="573"/>
      <c r="E3" s="573"/>
      <c r="F3" s="573"/>
      <c r="G3" s="573"/>
    </row>
    <row r="4" spans="1:11" s="95" customFormat="1" ht="13.7" customHeight="1">
      <c r="A4" s="98"/>
      <c r="B4" s="573" t="s">
        <v>318</v>
      </c>
      <c r="C4" s="573"/>
      <c r="D4" s="573"/>
      <c r="E4" s="573"/>
      <c r="F4" s="573"/>
      <c r="G4" s="573"/>
    </row>
    <row r="5" spans="1:11" s="95" customFormat="1" ht="18" customHeight="1">
      <c r="A5" s="198"/>
      <c r="B5" s="573" t="s">
        <v>443</v>
      </c>
      <c r="C5" s="573"/>
      <c r="D5" s="573"/>
      <c r="E5" s="573"/>
      <c r="F5" s="573"/>
      <c r="G5" s="573"/>
    </row>
    <row r="6" spans="1:11" s="95" customFormat="1" ht="15" customHeight="1">
      <c r="A6" s="99"/>
      <c r="B6" s="573" t="s">
        <v>598</v>
      </c>
      <c r="C6" s="573"/>
      <c r="D6" s="573"/>
      <c r="E6" s="573"/>
      <c r="F6" s="573"/>
      <c r="G6" s="573"/>
    </row>
    <row r="7" spans="1:11" s="101" customFormat="1" ht="17.45" customHeight="1">
      <c r="A7" s="95" t="s">
        <v>319</v>
      </c>
      <c r="B7" s="570" t="s">
        <v>318</v>
      </c>
      <c r="C7" s="570"/>
      <c r="D7" s="570"/>
      <c r="E7" s="570"/>
      <c r="F7" s="570"/>
      <c r="G7" s="570"/>
      <c r="H7" s="95"/>
      <c r="I7" s="95"/>
      <c r="J7" s="95"/>
    </row>
    <row r="8" spans="1:11" s="101" customFormat="1" ht="15.75" customHeight="1">
      <c r="A8" s="96"/>
      <c r="B8" s="570" t="s">
        <v>446</v>
      </c>
      <c r="C8" s="570"/>
      <c r="D8" s="570"/>
      <c r="E8" s="570"/>
      <c r="F8" s="570"/>
      <c r="G8" s="570"/>
      <c r="H8" s="95"/>
    </row>
    <row r="9" spans="1:11" s="101" customFormat="1" ht="15.75" customHeight="1">
      <c r="A9" s="96"/>
      <c r="B9" s="578" t="s">
        <v>447</v>
      </c>
      <c r="C9" s="578"/>
      <c r="D9" s="578"/>
      <c r="E9" s="578"/>
      <c r="F9" s="578"/>
      <c r="G9" s="578"/>
      <c r="H9" s="199"/>
    </row>
    <row r="10" spans="1:11" s="101" customFormat="1" ht="20.25" customHeight="1">
      <c r="A10" s="571" t="s">
        <v>313</v>
      </c>
      <c r="B10" s="571"/>
      <c r="C10" s="571"/>
      <c r="D10" s="571"/>
      <c r="E10" s="571"/>
      <c r="F10" s="571"/>
      <c r="G10" s="571"/>
    </row>
    <row r="11" spans="1:11" s="101" customFormat="1" ht="20.25" customHeight="1">
      <c r="A11" s="571" t="s">
        <v>314</v>
      </c>
      <c r="B11" s="571"/>
      <c r="C11" s="571"/>
      <c r="D11" s="571"/>
      <c r="E11" s="571"/>
      <c r="F11" s="571"/>
      <c r="G11" s="571"/>
    </row>
    <row r="12" spans="1:11" s="101" customFormat="1" ht="15.75" customHeight="1">
      <c r="A12" s="564" t="s">
        <v>155</v>
      </c>
      <c r="B12" s="564"/>
      <c r="C12" s="564"/>
      <c r="D12" s="564"/>
      <c r="E12" s="564"/>
      <c r="F12" s="564"/>
      <c r="G12" s="564"/>
    </row>
    <row r="13" spans="1:11" s="101" customFormat="1" ht="15.75" customHeight="1">
      <c r="A13" s="564" t="s">
        <v>444</v>
      </c>
      <c r="B13" s="564"/>
      <c r="C13" s="564"/>
      <c r="D13" s="564"/>
      <c r="E13" s="564"/>
      <c r="F13" s="564"/>
      <c r="G13" s="564"/>
    </row>
    <row r="14" spans="1:11" s="102" customFormat="1" ht="14.25" customHeight="1">
      <c r="E14" s="565" t="s">
        <v>97</v>
      </c>
      <c r="F14" s="565"/>
      <c r="G14" s="565"/>
    </row>
    <row r="15" spans="1:11" s="102" customFormat="1" ht="29.25" customHeight="1">
      <c r="A15" s="566" t="s">
        <v>157</v>
      </c>
      <c r="B15" s="568" t="s">
        <v>98</v>
      </c>
      <c r="C15" s="568"/>
      <c r="D15" s="568"/>
      <c r="E15" s="568"/>
      <c r="F15" s="567" t="s">
        <v>100</v>
      </c>
      <c r="G15" s="567"/>
      <c r="K15" s="103"/>
    </row>
    <row r="16" spans="1:11" s="104" customFormat="1" ht="38.25">
      <c r="A16" s="566"/>
      <c r="B16" s="105" t="s">
        <v>315</v>
      </c>
      <c r="C16" s="105" t="s">
        <v>160</v>
      </c>
      <c r="D16" s="106" t="s">
        <v>161</v>
      </c>
      <c r="E16" s="106" t="s">
        <v>162</v>
      </c>
      <c r="F16" s="186" t="s">
        <v>308</v>
      </c>
      <c r="G16" s="186" t="s">
        <v>433</v>
      </c>
    </row>
    <row r="17" spans="1:11" ht="20.25" customHeight="1">
      <c r="A17" s="107" t="s">
        <v>163</v>
      </c>
      <c r="B17" s="109"/>
      <c r="C17" s="109"/>
      <c r="D17" s="108"/>
      <c r="E17" s="108"/>
      <c r="F17" s="110">
        <v>7107.2000000000007</v>
      </c>
      <c r="G17" s="110">
        <v>7139.9</v>
      </c>
      <c r="I17" s="111"/>
      <c r="K17" s="111"/>
    </row>
    <row r="18" spans="1:11" ht="20.25" customHeight="1" outlineLevel="1">
      <c r="A18" s="112" t="s">
        <v>165</v>
      </c>
      <c r="B18" s="132" t="s">
        <v>166</v>
      </c>
      <c r="C18" s="133" t="s">
        <v>167</v>
      </c>
      <c r="D18" s="133"/>
      <c r="E18" s="133"/>
      <c r="F18" s="120">
        <v>3210</v>
      </c>
      <c r="G18" s="120">
        <v>3305</v>
      </c>
    </row>
    <row r="19" spans="1:11" s="121" customFormat="1" ht="57.2" customHeight="1">
      <c r="A19" s="122" t="s">
        <v>168</v>
      </c>
      <c r="B19" s="114" t="s">
        <v>166</v>
      </c>
      <c r="C19" s="115" t="s">
        <v>169</v>
      </c>
      <c r="D19" s="115"/>
      <c r="E19" s="115"/>
      <c r="F19" s="123">
        <v>3198</v>
      </c>
      <c r="G19" s="123">
        <v>3293</v>
      </c>
    </row>
    <row r="20" spans="1:11" s="121" customFormat="1" ht="49.7" customHeight="1">
      <c r="A20" s="124" t="s">
        <v>170</v>
      </c>
      <c r="B20" s="126" t="s">
        <v>166</v>
      </c>
      <c r="C20" s="127" t="s">
        <v>169</v>
      </c>
      <c r="D20" s="127" t="s">
        <v>171</v>
      </c>
      <c r="E20" s="127"/>
      <c r="F20" s="128">
        <v>895</v>
      </c>
      <c r="G20" s="128">
        <v>890</v>
      </c>
      <c r="H20" s="129"/>
    </row>
    <row r="21" spans="1:11" s="121" customFormat="1" ht="40.700000000000003" customHeight="1">
      <c r="A21" s="130" t="s">
        <v>172</v>
      </c>
      <c r="B21" s="132" t="s">
        <v>166</v>
      </c>
      <c r="C21" s="133" t="s">
        <v>169</v>
      </c>
      <c r="D21" s="133" t="s">
        <v>173</v>
      </c>
      <c r="E21" s="133"/>
      <c r="F21" s="134">
        <v>895</v>
      </c>
      <c r="G21" s="134">
        <v>890</v>
      </c>
    </row>
    <row r="22" spans="1:11" s="121" customFormat="1" ht="75">
      <c r="A22" s="130" t="s">
        <v>174</v>
      </c>
      <c r="B22" s="132" t="s">
        <v>166</v>
      </c>
      <c r="C22" s="133" t="s">
        <v>169</v>
      </c>
      <c r="D22" s="133" t="s">
        <v>178</v>
      </c>
      <c r="E22" s="133" t="s">
        <v>176</v>
      </c>
      <c r="F22" s="134">
        <v>895</v>
      </c>
      <c r="G22" s="134">
        <v>890</v>
      </c>
    </row>
    <row r="23" spans="1:11" s="121" customFormat="1" ht="30">
      <c r="A23" s="130" t="s">
        <v>177</v>
      </c>
      <c r="B23" s="126" t="s">
        <v>166</v>
      </c>
      <c r="C23" s="127" t="s">
        <v>169</v>
      </c>
      <c r="D23" s="133" t="s">
        <v>178</v>
      </c>
      <c r="E23" s="127" t="s">
        <v>179</v>
      </c>
      <c r="F23" s="128">
        <v>895</v>
      </c>
      <c r="G23" s="128">
        <v>890</v>
      </c>
    </row>
    <row r="24" spans="1:11" ht="15">
      <c r="A24" s="136" t="s">
        <v>180</v>
      </c>
      <c r="B24" s="126" t="s">
        <v>166</v>
      </c>
      <c r="C24" s="127" t="s">
        <v>169</v>
      </c>
      <c r="D24" s="127" t="s">
        <v>181</v>
      </c>
      <c r="E24" s="127" t="s">
        <v>182</v>
      </c>
      <c r="F24" s="128">
        <v>2303</v>
      </c>
      <c r="G24" s="128">
        <v>2403</v>
      </c>
      <c r="H24" s="138"/>
    </row>
    <row r="25" spans="1:11" ht="72.75" customHeight="1">
      <c r="A25" s="130" t="s">
        <v>174</v>
      </c>
      <c r="B25" s="132" t="s">
        <v>166</v>
      </c>
      <c r="C25" s="133" t="s">
        <v>169</v>
      </c>
      <c r="D25" s="133" t="s">
        <v>183</v>
      </c>
      <c r="E25" s="133" t="s">
        <v>176</v>
      </c>
      <c r="F25" s="139">
        <v>1700</v>
      </c>
      <c r="G25" s="139">
        <v>1800</v>
      </c>
    </row>
    <row r="26" spans="1:11" ht="29.25" customHeight="1">
      <c r="A26" s="130" t="s">
        <v>184</v>
      </c>
      <c r="B26" s="132" t="s">
        <v>166</v>
      </c>
      <c r="C26" s="133" t="s">
        <v>169</v>
      </c>
      <c r="D26" s="133" t="s">
        <v>183</v>
      </c>
      <c r="E26" s="133" t="s">
        <v>179</v>
      </c>
      <c r="F26" s="134">
        <v>1700</v>
      </c>
      <c r="G26" s="134">
        <v>1800</v>
      </c>
    </row>
    <row r="27" spans="1:11" ht="30">
      <c r="A27" s="130" t="s">
        <v>185</v>
      </c>
      <c r="B27" s="132" t="s">
        <v>166</v>
      </c>
      <c r="C27" s="133" t="s">
        <v>169</v>
      </c>
      <c r="D27" s="133" t="s">
        <v>186</v>
      </c>
      <c r="E27" s="133" t="s">
        <v>187</v>
      </c>
      <c r="F27" s="134">
        <v>600</v>
      </c>
      <c r="G27" s="134">
        <v>1800</v>
      </c>
      <c r="I27" s="111"/>
    </row>
    <row r="28" spans="1:11" ht="30">
      <c r="A28" s="130" t="s">
        <v>188</v>
      </c>
      <c r="B28" s="132" t="s">
        <v>166</v>
      </c>
      <c r="C28" s="133" t="s">
        <v>169</v>
      </c>
      <c r="D28" s="133" t="s">
        <v>186</v>
      </c>
      <c r="E28" s="133" t="s">
        <v>189</v>
      </c>
      <c r="F28" s="134">
        <v>600</v>
      </c>
      <c r="G28" s="134">
        <v>600</v>
      </c>
    </row>
    <row r="29" spans="1:11" ht="15">
      <c r="A29" s="130" t="s">
        <v>190</v>
      </c>
      <c r="B29" s="132" t="s">
        <v>166</v>
      </c>
      <c r="C29" s="133" t="s">
        <v>169</v>
      </c>
      <c r="D29" s="133" t="s">
        <v>186</v>
      </c>
      <c r="E29" s="133" t="s">
        <v>191</v>
      </c>
      <c r="F29" s="134">
        <v>3</v>
      </c>
      <c r="G29" s="134">
        <v>3</v>
      </c>
    </row>
    <row r="30" spans="1:11" ht="15.75" customHeight="1">
      <c r="A30" s="130" t="s">
        <v>192</v>
      </c>
      <c r="B30" s="132" t="s">
        <v>166</v>
      </c>
      <c r="C30" s="133" t="s">
        <v>169</v>
      </c>
      <c r="D30" s="133" t="s">
        <v>186</v>
      </c>
      <c r="E30" s="133" t="s">
        <v>193</v>
      </c>
      <c r="F30" s="134">
        <v>3</v>
      </c>
      <c r="G30" s="134">
        <v>3</v>
      </c>
    </row>
    <row r="31" spans="1:11" ht="21.2" customHeight="1">
      <c r="A31" s="122" t="s">
        <v>194</v>
      </c>
      <c r="B31" s="132" t="s">
        <v>166</v>
      </c>
      <c r="C31" s="133" t="s">
        <v>195</v>
      </c>
      <c r="D31" s="133"/>
      <c r="E31" s="133"/>
      <c r="F31" s="123">
        <v>10</v>
      </c>
      <c r="G31" s="123">
        <v>10</v>
      </c>
    </row>
    <row r="32" spans="1:11" ht="30.2" customHeight="1">
      <c r="A32" s="142" t="s">
        <v>196</v>
      </c>
      <c r="B32" s="126" t="s">
        <v>166</v>
      </c>
      <c r="C32" s="127" t="s">
        <v>195</v>
      </c>
      <c r="D32" s="189" t="s">
        <v>197</v>
      </c>
      <c r="E32" s="127"/>
      <c r="F32" s="134">
        <v>10</v>
      </c>
      <c r="G32" s="134">
        <v>10</v>
      </c>
    </row>
    <row r="33" spans="1:7" ht="22.7" customHeight="1">
      <c r="A33" s="144" t="s">
        <v>198</v>
      </c>
      <c r="B33" s="132" t="s">
        <v>166</v>
      </c>
      <c r="C33" s="133" t="s">
        <v>195</v>
      </c>
      <c r="D33" s="190" t="s">
        <v>199</v>
      </c>
      <c r="E33" s="133"/>
      <c r="F33" s="134">
        <v>10</v>
      </c>
      <c r="G33" s="134">
        <v>10</v>
      </c>
    </row>
    <row r="34" spans="1:7" ht="21.75" customHeight="1">
      <c r="A34" s="144" t="s">
        <v>190</v>
      </c>
      <c r="B34" s="132" t="s">
        <v>166</v>
      </c>
      <c r="C34" s="133" t="s">
        <v>195</v>
      </c>
      <c r="D34" s="190" t="s">
        <v>199</v>
      </c>
      <c r="E34" s="143" t="s">
        <v>191</v>
      </c>
      <c r="F34" s="134">
        <v>10</v>
      </c>
      <c r="G34" s="134">
        <v>10</v>
      </c>
    </row>
    <row r="35" spans="1:7" ht="19.5" customHeight="1">
      <c r="A35" s="144" t="s">
        <v>200</v>
      </c>
      <c r="B35" s="132" t="s">
        <v>166</v>
      </c>
      <c r="C35" s="133" t="s">
        <v>195</v>
      </c>
      <c r="D35" s="190" t="s">
        <v>199</v>
      </c>
      <c r="E35" s="143" t="s">
        <v>201</v>
      </c>
      <c r="F35" s="134">
        <v>10</v>
      </c>
      <c r="G35" s="134">
        <v>10</v>
      </c>
    </row>
    <row r="36" spans="1:7" ht="19.5" customHeight="1">
      <c r="A36" s="145" t="s">
        <v>202</v>
      </c>
      <c r="B36" s="114" t="s">
        <v>166</v>
      </c>
      <c r="C36" s="115" t="s">
        <v>203</v>
      </c>
      <c r="D36" s="115" t="s">
        <v>204</v>
      </c>
      <c r="E36" s="115"/>
      <c r="F36" s="123">
        <v>2</v>
      </c>
      <c r="G36" s="123">
        <v>2</v>
      </c>
    </row>
    <row r="37" spans="1:7" ht="44.45" customHeight="1">
      <c r="A37" s="142" t="s">
        <v>205</v>
      </c>
      <c r="B37" s="126" t="s">
        <v>166</v>
      </c>
      <c r="C37" s="127" t="s">
        <v>203</v>
      </c>
      <c r="D37" s="133" t="s">
        <v>206</v>
      </c>
      <c r="E37" s="127"/>
      <c r="F37" s="134">
        <v>2</v>
      </c>
      <c r="G37" s="134">
        <v>2</v>
      </c>
    </row>
    <row r="38" spans="1:7" ht="32.25" customHeight="1">
      <c r="A38" s="142" t="s">
        <v>207</v>
      </c>
      <c r="B38" s="132" t="s">
        <v>166</v>
      </c>
      <c r="C38" s="133" t="s">
        <v>203</v>
      </c>
      <c r="D38" s="133" t="s">
        <v>208</v>
      </c>
      <c r="E38" s="133"/>
      <c r="F38" s="134">
        <v>2</v>
      </c>
      <c r="G38" s="134">
        <v>2</v>
      </c>
    </row>
    <row r="39" spans="1:7" ht="32.25" customHeight="1">
      <c r="A39" s="144" t="s">
        <v>209</v>
      </c>
      <c r="B39" s="132" t="s">
        <v>166</v>
      </c>
      <c r="C39" s="133" t="s">
        <v>203</v>
      </c>
      <c r="D39" s="133" t="s">
        <v>208</v>
      </c>
      <c r="E39" s="133"/>
      <c r="F39" s="134">
        <v>2</v>
      </c>
      <c r="G39" s="134">
        <v>2</v>
      </c>
    </row>
    <row r="40" spans="1:7" ht="35.450000000000003" customHeight="1">
      <c r="A40" s="130" t="s">
        <v>210</v>
      </c>
      <c r="B40" s="132" t="s">
        <v>166</v>
      </c>
      <c r="C40" s="133" t="s">
        <v>203</v>
      </c>
      <c r="D40" s="133" t="s">
        <v>208</v>
      </c>
      <c r="E40" s="133" t="s">
        <v>187</v>
      </c>
      <c r="F40" s="134">
        <v>2</v>
      </c>
      <c r="G40" s="134">
        <v>2</v>
      </c>
    </row>
    <row r="41" spans="1:7" ht="34.5" customHeight="1">
      <c r="A41" s="130" t="s">
        <v>211</v>
      </c>
      <c r="B41" s="132" t="s">
        <v>166</v>
      </c>
      <c r="C41" s="133" t="s">
        <v>203</v>
      </c>
      <c r="D41" s="133" t="s">
        <v>208</v>
      </c>
      <c r="E41" s="133" t="s">
        <v>189</v>
      </c>
      <c r="F41" s="134">
        <v>2</v>
      </c>
      <c r="G41" s="134">
        <v>2</v>
      </c>
    </row>
    <row r="42" spans="1:7" ht="19.5" customHeight="1">
      <c r="A42" s="112" t="s">
        <v>213</v>
      </c>
      <c r="B42" s="118" t="s">
        <v>214</v>
      </c>
      <c r="C42" s="119" t="s">
        <v>167</v>
      </c>
      <c r="D42" s="133"/>
      <c r="E42" s="133"/>
      <c r="F42" s="120">
        <v>150.80000000000001</v>
      </c>
      <c r="G42" s="120">
        <v>164.5</v>
      </c>
    </row>
    <row r="43" spans="1:7" ht="20.25" customHeight="1">
      <c r="A43" s="122" t="s">
        <v>215</v>
      </c>
      <c r="B43" s="114" t="s">
        <v>214</v>
      </c>
      <c r="C43" s="115" t="s">
        <v>216</v>
      </c>
      <c r="D43" s="127"/>
      <c r="E43" s="127"/>
      <c r="F43" s="123">
        <v>150.80000000000001</v>
      </c>
      <c r="G43" s="123">
        <v>164.5</v>
      </c>
    </row>
    <row r="44" spans="1:7" ht="30.2" customHeight="1">
      <c r="A44" s="136" t="s">
        <v>217</v>
      </c>
      <c r="B44" s="126" t="s">
        <v>214</v>
      </c>
      <c r="C44" s="127" t="s">
        <v>216</v>
      </c>
      <c r="D44" s="127" t="s">
        <v>218</v>
      </c>
      <c r="E44" s="127"/>
      <c r="F44" s="128">
        <v>150.80000000000001</v>
      </c>
      <c r="G44" s="128">
        <v>164.5</v>
      </c>
    </row>
    <row r="45" spans="1:7" ht="35.450000000000003" customHeight="1">
      <c r="A45" s="130" t="s">
        <v>219</v>
      </c>
      <c r="B45" s="132" t="s">
        <v>214</v>
      </c>
      <c r="C45" s="133" t="s">
        <v>216</v>
      </c>
      <c r="D45" s="133" t="s">
        <v>220</v>
      </c>
      <c r="E45" s="133"/>
      <c r="F45" s="128">
        <v>150.80000000000001</v>
      </c>
      <c r="G45" s="128">
        <v>164.5</v>
      </c>
    </row>
    <row r="46" spans="1:7" ht="78.75" customHeight="1">
      <c r="A46" s="130" t="s">
        <v>174</v>
      </c>
      <c r="B46" s="135" t="s">
        <v>214</v>
      </c>
      <c r="C46" s="135" t="s">
        <v>216</v>
      </c>
      <c r="D46" s="133" t="s">
        <v>220</v>
      </c>
      <c r="E46" s="133" t="s">
        <v>176</v>
      </c>
      <c r="F46" s="134">
        <v>150.80000000000001</v>
      </c>
      <c r="G46" s="134">
        <v>164.5</v>
      </c>
    </row>
    <row r="47" spans="1:7" ht="28.5" customHeight="1" outlineLevel="1">
      <c r="A47" s="147" t="s">
        <v>221</v>
      </c>
      <c r="B47" s="132" t="s">
        <v>214</v>
      </c>
      <c r="C47" s="132" t="s">
        <v>214</v>
      </c>
      <c r="D47" s="133" t="s">
        <v>220</v>
      </c>
      <c r="E47" s="133" t="s">
        <v>179</v>
      </c>
      <c r="F47" s="134">
        <v>134.80000000000001</v>
      </c>
      <c r="G47" s="134">
        <v>140</v>
      </c>
    </row>
    <row r="48" spans="1:7" ht="37.5" customHeight="1" outlineLevel="1">
      <c r="A48" s="130" t="s">
        <v>185</v>
      </c>
      <c r="B48" s="133" t="s">
        <v>214</v>
      </c>
      <c r="C48" s="133" t="s">
        <v>216</v>
      </c>
      <c r="D48" s="133" t="s">
        <v>220</v>
      </c>
      <c r="E48" s="133" t="s">
        <v>187</v>
      </c>
      <c r="F48" s="134">
        <v>134.80000000000001</v>
      </c>
      <c r="G48" s="134">
        <v>140</v>
      </c>
    </row>
    <row r="49" spans="1:7" ht="35.450000000000003" customHeight="1" outlineLevel="1">
      <c r="A49" s="130" t="s">
        <v>211</v>
      </c>
      <c r="B49" s="133" t="s">
        <v>214</v>
      </c>
      <c r="C49" s="133" t="s">
        <v>216</v>
      </c>
      <c r="D49" s="133" t="s">
        <v>220</v>
      </c>
      <c r="E49" s="133" t="s">
        <v>189</v>
      </c>
      <c r="F49" s="134">
        <v>16</v>
      </c>
      <c r="G49" s="134">
        <v>24.5</v>
      </c>
    </row>
    <row r="50" spans="1:7" ht="33" customHeight="1" outlineLevel="1">
      <c r="A50" s="112" t="s">
        <v>222</v>
      </c>
      <c r="B50" s="118" t="s">
        <v>216</v>
      </c>
      <c r="C50" s="119" t="s">
        <v>167</v>
      </c>
      <c r="D50" s="119"/>
      <c r="E50" s="119"/>
      <c r="F50" s="120">
        <v>59</v>
      </c>
      <c r="G50" s="120">
        <v>59</v>
      </c>
    </row>
    <row r="51" spans="1:7" ht="43.5" customHeight="1" outlineLevel="1">
      <c r="A51" s="148" t="s">
        <v>223</v>
      </c>
      <c r="B51" s="114" t="s">
        <v>216</v>
      </c>
      <c r="C51" s="115" t="s">
        <v>224</v>
      </c>
      <c r="D51" s="115" t="s">
        <v>225</v>
      </c>
      <c r="E51" s="115"/>
      <c r="F51" s="123">
        <v>59</v>
      </c>
      <c r="G51" s="123">
        <v>59</v>
      </c>
    </row>
    <row r="52" spans="1:7" ht="37.5" customHeight="1" outlineLevel="1">
      <c r="A52" s="136" t="s">
        <v>217</v>
      </c>
      <c r="B52" s="126" t="s">
        <v>216</v>
      </c>
      <c r="C52" s="127" t="s">
        <v>224</v>
      </c>
      <c r="D52" s="127" t="s">
        <v>225</v>
      </c>
      <c r="E52" s="115"/>
      <c r="F52" s="128">
        <v>3</v>
      </c>
      <c r="G52" s="128">
        <v>3</v>
      </c>
    </row>
    <row r="53" spans="1:7" ht="32.25" customHeight="1" outlineLevel="1">
      <c r="A53" s="149" t="s">
        <v>226</v>
      </c>
      <c r="B53" s="132" t="s">
        <v>216</v>
      </c>
      <c r="C53" s="133" t="s">
        <v>224</v>
      </c>
      <c r="D53" s="133" t="s">
        <v>225</v>
      </c>
      <c r="E53" s="119"/>
      <c r="F53" s="134">
        <v>3</v>
      </c>
      <c r="G53" s="134">
        <v>3</v>
      </c>
    </row>
    <row r="54" spans="1:7" ht="30.2" customHeight="1" outlineLevel="1">
      <c r="A54" s="130" t="s">
        <v>185</v>
      </c>
      <c r="B54" s="132" t="s">
        <v>216</v>
      </c>
      <c r="C54" s="133" t="s">
        <v>224</v>
      </c>
      <c r="D54" s="133" t="s">
        <v>225</v>
      </c>
      <c r="E54" s="133" t="s">
        <v>187</v>
      </c>
      <c r="F54" s="134">
        <v>3</v>
      </c>
      <c r="G54" s="134">
        <v>3</v>
      </c>
    </row>
    <row r="55" spans="1:7" ht="39.75" customHeight="1" outlineLevel="1">
      <c r="A55" s="130" t="s">
        <v>211</v>
      </c>
      <c r="B55" s="132" t="s">
        <v>216</v>
      </c>
      <c r="C55" s="133" t="s">
        <v>224</v>
      </c>
      <c r="D55" s="133" t="s">
        <v>225</v>
      </c>
      <c r="E55" s="133" t="s">
        <v>189</v>
      </c>
      <c r="F55" s="134">
        <v>3</v>
      </c>
      <c r="G55" s="134">
        <v>3</v>
      </c>
    </row>
    <row r="56" spans="1:7" ht="44.45" customHeight="1" outlineLevel="1">
      <c r="A56" s="150" t="s">
        <v>227</v>
      </c>
      <c r="B56" s="114" t="s">
        <v>216</v>
      </c>
      <c r="C56" s="115" t="s">
        <v>228</v>
      </c>
      <c r="D56" s="115" t="s">
        <v>229</v>
      </c>
      <c r="E56" s="115"/>
      <c r="F56" s="123">
        <v>3</v>
      </c>
      <c r="G56" s="123">
        <v>3</v>
      </c>
    </row>
    <row r="57" spans="1:7" ht="39.75" customHeight="1" outlineLevel="1">
      <c r="A57" s="147" t="s">
        <v>230</v>
      </c>
      <c r="B57" s="132" t="s">
        <v>216</v>
      </c>
      <c r="C57" s="133" t="s">
        <v>228</v>
      </c>
      <c r="D57" s="133" t="s">
        <v>231</v>
      </c>
      <c r="E57" s="133"/>
      <c r="F57" s="134">
        <v>3</v>
      </c>
      <c r="G57" s="134">
        <v>3</v>
      </c>
    </row>
    <row r="58" spans="1:7" ht="25.5" customHeight="1" outlineLevel="1">
      <c r="A58" s="147" t="s">
        <v>232</v>
      </c>
      <c r="B58" s="132" t="s">
        <v>216</v>
      </c>
      <c r="C58" s="133" t="s">
        <v>228</v>
      </c>
      <c r="D58" s="133" t="s">
        <v>233</v>
      </c>
      <c r="E58" s="133"/>
      <c r="F58" s="134">
        <v>3</v>
      </c>
      <c r="G58" s="134">
        <v>3</v>
      </c>
    </row>
    <row r="59" spans="1:7" ht="39.75" customHeight="1" outlineLevel="1">
      <c r="A59" s="147" t="s">
        <v>234</v>
      </c>
      <c r="B59" s="132" t="s">
        <v>216</v>
      </c>
      <c r="C59" s="133" t="s">
        <v>228</v>
      </c>
      <c r="D59" s="133" t="s">
        <v>233</v>
      </c>
      <c r="E59" s="133"/>
      <c r="F59" s="134">
        <v>3</v>
      </c>
      <c r="G59" s="134">
        <v>3</v>
      </c>
    </row>
    <row r="60" spans="1:7" ht="39.75" customHeight="1" outlineLevel="1">
      <c r="A60" s="130" t="s">
        <v>210</v>
      </c>
      <c r="B60" s="132" t="s">
        <v>216</v>
      </c>
      <c r="C60" s="133" t="s">
        <v>228</v>
      </c>
      <c r="D60" s="133" t="s">
        <v>233</v>
      </c>
      <c r="E60" s="133" t="s">
        <v>187</v>
      </c>
      <c r="F60" s="134">
        <v>3</v>
      </c>
      <c r="G60" s="134">
        <v>3</v>
      </c>
    </row>
    <row r="61" spans="1:7" ht="41.25" customHeight="1" outlineLevel="1">
      <c r="A61" s="130" t="s">
        <v>211</v>
      </c>
      <c r="B61" s="132" t="s">
        <v>216</v>
      </c>
      <c r="C61" s="133" t="s">
        <v>228</v>
      </c>
      <c r="D61" s="133" t="s">
        <v>233</v>
      </c>
      <c r="E61" s="133" t="s">
        <v>189</v>
      </c>
      <c r="F61" s="134">
        <v>3</v>
      </c>
      <c r="G61" s="134">
        <v>3</v>
      </c>
    </row>
    <row r="62" spans="1:7" ht="45.75" customHeight="1" outlineLevel="1">
      <c r="A62" s="151" t="s">
        <v>236</v>
      </c>
      <c r="B62" s="114" t="s">
        <v>216</v>
      </c>
      <c r="C62" s="115" t="s">
        <v>228</v>
      </c>
      <c r="D62" s="119" t="s">
        <v>237</v>
      </c>
      <c r="E62" s="115"/>
      <c r="F62" s="123">
        <v>3</v>
      </c>
      <c r="G62" s="123">
        <v>3</v>
      </c>
    </row>
    <row r="63" spans="1:7" ht="37.5" customHeight="1" outlineLevel="1">
      <c r="A63" s="152" t="s">
        <v>238</v>
      </c>
      <c r="B63" s="126" t="s">
        <v>216</v>
      </c>
      <c r="C63" s="127" t="s">
        <v>228</v>
      </c>
      <c r="D63" s="133" t="s">
        <v>239</v>
      </c>
      <c r="E63" s="127"/>
      <c r="F63" s="128">
        <v>3</v>
      </c>
      <c r="G63" s="128">
        <v>3</v>
      </c>
    </row>
    <row r="64" spans="1:7" ht="28.5" customHeight="1" outlineLevel="1">
      <c r="A64" s="153" t="s">
        <v>240</v>
      </c>
      <c r="B64" s="132" t="s">
        <v>216</v>
      </c>
      <c r="C64" s="133" t="s">
        <v>228</v>
      </c>
      <c r="D64" s="133" t="s">
        <v>241</v>
      </c>
      <c r="E64" s="133"/>
      <c r="F64" s="134">
        <v>3</v>
      </c>
      <c r="G64" s="134">
        <v>3</v>
      </c>
    </row>
    <row r="65" spans="1:7" ht="36" customHeight="1" outlineLevel="1">
      <c r="A65" s="147" t="s">
        <v>234</v>
      </c>
      <c r="B65" s="132" t="s">
        <v>216</v>
      </c>
      <c r="C65" s="133" t="s">
        <v>228</v>
      </c>
      <c r="D65" s="133" t="s">
        <v>241</v>
      </c>
      <c r="E65" s="133"/>
      <c r="F65" s="134">
        <v>3</v>
      </c>
      <c r="G65" s="134">
        <v>3</v>
      </c>
    </row>
    <row r="66" spans="1:7" ht="36.75" customHeight="1" outlineLevel="1">
      <c r="A66" s="130" t="s">
        <v>185</v>
      </c>
      <c r="B66" s="132" t="s">
        <v>216</v>
      </c>
      <c r="C66" s="133" t="s">
        <v>228</v>
      </c>
      <c r="D66" s="133" t="s">
        <v>241</v>
      </c>
      <c r="E66" s="133" t="s">
        <v>187</v>
      </c>
      <c r="F66" s="134">
        <v>3</v>
      </c>
      <c r="G66" s="134">
        <v>3</v>
      </c>
    </row>
    <row r="67" spans="1:7" ht="40.700000000000003" customHeight="1" outlineLevel="1">
      <c r="A67" s="130" t="s">
        <v>211</v>
      </c>
      <c r="B67" s="132" t="s">
        <v>216</v>
      </c>
      <c r="C67" s="133" t="s">
        <v>228</v>
      </c>
      <c r="D67" s="133" t="s">
        <v>241</v>
      </c>
      <c r="E67" s="133" t="s">
        <v>189</v>
      </c>
      <c r="F67" s="134">
        <v>3</v>
      </c>
      <c r="G67" s="134">
        <v>3</v>
      </c>
    </row>
    <row r="68" spans="1:7" ht="43.5" customHeight="1" outlineLevel="1">
      <c r="A68" s="154" t="s">
        <v>242</v>
      </c>
      <c r="B68" s="114" t="s">
        <v>216</v>
      </c>
      <c r="C68" s="115" t="s">
        <v>228</v>
      </c>
      <c r="D68" s="115" t="s">
        <v>243</v>
      </c>
      <c r="E68" s="115"/>
      <c r="F68" s="123">
        <v>3</v>
      </c>
      <c r="G68" s="123">
        <v>3</v>
      </c>
    </row>
    <row r="69" spans="1:7" ht="46.5" customHeight="1" outlineLevel="1">
      <c r="A69" s="155" t="s">
        <v>244</v>
      </c>
      <c r="B69" s="126" t="s">
        <v>216</v>
      </c>
      <c r="C69" s="127" t="s">
        <v>228</v>
      </c>
      <c r="D69" s="127" t="s">
        <v>245</v>
      </c>
      <c r="E69" s="127"/>
      <c r="F69" s="128">
        <v>50</v>
      </c>
      <c r="G69" s="128">
        <v>50</v>
      </c>
    </row>
    <row r="70" spans="1:7" ht="32.25" customHeight="1" outlineLevel="1">
      <c r="A70" s="147" t="s">
        <v>234</v>
      </c>
      <c r="B70" s="132" t="s">
        <v>216</v>
      </c>
      <c r="C70" s="133" t="s">
        <v>228</v>
      </c>
      <c r="D70" s="133" t="s">
        <v>246</v>
      </c>
      <c r="E70" s="133"/>
      <c r="F70" s="134">
        <v>50</v>
      </c>
      <c r="G70" s="134">
        <v>50</v>
      </c>
    </row>
    <row r="71" spans="1:7" ht="27.75" customHeight="1" outlineLevel="1">
      <c r="A71" s="130" t="s">
        <v>210</v>
      </c>
      <c r="B71" s="132" t="s">
        <v>216</v>
      </c>
      <c r="C71" s="133" t="s">
        <v>228</v>
      </c>
      <c r="D71" s="133" t="s">
        <v>246</v>
      </c>
      <c r="E71" s="133" t="s">
        <v>187</v>
      </c>
      <c r="F71" s="134">
        <v>50</v>
      </c>
      <c r="G71" s="134">
        <v>50</v>
      </c>
    </row>
    <row r="72" spans="1:7" ht="27.75" customHeight="1" outlineLevel="1">
      <c r="A72" s="130" t="s">
        <v>211</v>
      </c>
      <c r="B72" s="132" t="s">
        <v>216</v>
      </c>
      <c r="C72" s="133" t="s">
        <v>228</v>
      </c>
      <c r="D72" s="133" t="s">
        <v>246</v>
      </c>
      <c r="E72" s="133" t="s">
        <v>189</v>
      </c>
      <c r="F72" s="134">
        <v>50</v>
      </c>
      <c r="G72" s="134">
        <v>50</v>
      </c>
    </row>
    <row r="73" spans="1:7" ht="32.25" customHeight="1" outlineLevel="1">
      <c r="A73" s="156" t="s">
        <v>247</v>
      </c>
      <c r="B73" s="118" t="s">
        <v>169</v>
      </c>
      <c r="C73" s="119" t="s">
        <v>167</v>
      </c>
      <c r="D73" s="119" t="s">
        <v>218</v>
      </c>
      <c r="E73" s="133"/>
      <c r="F73" s="123">
        <v>50</v>
      </c>
      <c r="G73" s="123">
        <v>50</v>
      </c>
    </row>
    <row r="74" spans="1:7" ht="22.7" customHeight="1" outlineLevel="1">
      <c r="A74" s="157" t="s">
        <v>248</v>
      </c>
      <c r="B74" s="118" t="s">
        <v>169</v>
      </c>
      <c r="C74" s="119" t="s">
        <v>166</v>
      </c>
      <c r="D74" s="119" t="s">
        <v>249</v>
      </c>
      <c r="E74" s="119"/>
      <c r="F74" s="123">
        <v>3</v>
      </c>
      <c r="G74" s="123">
        <v>3</v>
      </c>
    </row>
    <row r="75" spans="1:7" ht="39.75" customHeight="1" outlineLevel="1">
      <c r="A75" s="158" t="s">
        <v>217</v>
      </c>
      <c r="B75" s="114" t="s">
        <v>169</v>
      </c>
      <c r="C75" s="115" t="s">
        <v>166</v>
      </c>
      <c r="D75" s="115" t="s">
        <v>250</v>
      </c>
      <c r="E75" s="115"/>
      <c r="F75" s="128">
        <v>3</v>
      </c>
      <c r="G75" s="128">
        <v>3</v>
      </c>
    </row>
    <row r="76" spans="1:7" ht="39.75" customHeight="1" outlineLevel="1">
      <c r="A76" s="136" t="s">
        <v>251</v>
      </c>
      <c r="B76" s="126" t="s">
        <v>169</v>
      </c>
      <c r="C76" s="127" t="s">
        <v>166</v>
      </c>
      <c r="D76" s="127" t="s">
        <v>250</v>
      </c>
      <c r="E76" s="127"/>
      <c r="F76" s="134">
        <v>3</v>
      </c>
      <c r="G76" s="134">
        <v>3</v>
      </c>
    </row>
    <row r="77" spans="1:7" ht="34.5" customHeight="1" outlineLevel="1">
      <c r="A77" s="130" t="s">
        <v>174</v>
      </c>
      <c r="B77" s="132" t="s">
        <v>169</v>
      </c>
      <c r="C77" s="133" t="s">
        <v>166</v>
      </c>
      <c r="D77" s="133" t="s">
        <v>250</v>
      </c>
      <c r="E77" s="133" t="s">
        <v>176</v>
      </c>
      <c r="F77" s="134">
        <v>3</v>
      </c>
      <c r="G77" s="134">
        <v>3</v>
      </c>
    </row>
    <row r="78" spans="1:7" ht="27.75" customHeight="1" outlineLevel="1">
      <c r="A78" s="147" t="s">
        <v>221</v>
      </c>
      <c r="B78" s="132" t="s">
        <v>169</v>
      </c>
      <c r="C78" s="133" t="s">
        <v>166</v>
      </c>
      <c r="D78" s="133" t="s">
        <v>250</v>
      </c>
      <c r="E78" s="133" t="s">
        <v>252</v>
      </c>
      <c r="F78" s="134">
        <v>3</v>
      </c>
      <c r="G78" s="134">
        <v>3</v>
      </c>
    </row>
    <row r="79" spans="1:7" ht="27.75" customHeight="1" outlineLevel="1">
      <c r="A79" s="159" t="s">
        <v>253</v>
      </c>
      <c r="B79" s="118" t="s">
        <v>169</v>
      </c>
      <c r="C79" s="119" t="s">
        <v>224</v>
      </c>
      <c r="D79" s="119" t="s">
        <v>254</v>
      </c>
      <c r="E79" s="119"/>
      <c r="F79" s="120">
        <v>3</v>
      </c>
      <c r="G79" s="120">
        <v>3</v>
      </c>
    </row>
    <row r="80" spans="1:7" ht="32.25" customHeight="1" outlineLevel="1">
      <c r="A80" s="159" t="s">
        <v>255</v>
      </c>
      <c r="B80" s="118" t="s">
        <v>169</v>
      </c>
      <c r="C80" s="119" t="s">
        <v>224</v>
      </c>
      <c r="D80" s="119" t="s">
        <v>254</v>
      </c>
      <c r="E80" s="119"/>
      <c r="F80" s="123">
        <v>3</v>
      </c>
      <c r="G80" s="123">
        <v>3</v>
      </c>
    </row>
    <row r="81" spans="1:8" ht="27.75" customHeight="1" outlineLevel="1">
      <c r="A81" s="160" t="s">
        <v>256</v>
      </c>
      <c r="B81" s="126" t="s">
        <v>169</v>
      </c>
      <c r="C81" s="127" t="s">
        <v>224</v>
      </c>
      <c r="D81" s="127" t="s">
        <v>257</v>
      </c>
      <c r="E81" s="127"/>
      <c r="F81" s="128">
        <v>3</v>
      </c>
      <c r="G81" s="128">
        <v>3</v>
      </c>
    </row>
    <row r="82" spans="1:8" ht="27.75" customHeight="1" outlineLevel="1">
      <c r="A82" s="160" t="s">
        <v>217</v>
      </c>
      <c r="B82" s="126" t="s">
        <v>169</v>
      </c>
      <c r="C82" s="127" t="s">
        <v>224</v>
      </c>
      <c r="D82" s="127" t="s">
        <v>257</v>
      </c>
      <c r="E82" s="127"/>
      <c r="F82" s="128">
        <v>3</v>
      </c>
      <c r="G82" s="128">
        <v>3</v>
      </c>
    </row>
    <row r="83" spans="1:8" ht="27.75" customHeight="1" outlineLevel="1">
      <c r="A83" s="161" t="s">
        <v>258</v>
      </c>
      <c r="B83" s="132" t="s">
        <v>169</v>
      </c>
      <c r="C83" s="133" t="s">
        <v>224</v>
      </c>
      <c r="D83" s="133" t="s">
        <v>257</v>
      </c>
      <c r="E83" s="133"/>
      <c r="F83" s="134">
        <v>3</v>
      </c>
      <c r="G83" s="134">
        <v>3</v>
      </c>
    </row>
    <row r="84" spans="1:8" ht="27.75" customHeight="1" outlineLevel="1">
      <c r="A84" s="149" t="s">
        <v>210</v>
      </c>
      <c r="B84" s="132" t="s">
        <v>169</v>
      </c>
      <c r="C84" s="133" t="s">
        <v>224</v>
      </c>
      <c r="D84" s="133" t="s">
        <v>257</v>
      </c>
      <c r="E84" s="132" t="s">
        <v>187</v>
      </c>
      <c r="F84" s="134">
        <v>3</v>
      </c>
      <c r="G84" s="134">
        <v>3</v>
      </c>
    </row>
    <row r="85" spans="1:8" ht="27.75" customHeight="1" outlineLevel="1">
      <c r="A85" s="149" t="s">
        <v>211</v>
      </c>
      <c r="B85" s="132" t="s">
        <v>169</v>
      </c>
      <c r="C85" s="133" t="s">
        <v>224</v>
      </c>
      <c r="D85" s="133" t="s">
        <v>257</v>
      </c>
      <c r="E85" s="132" t="s">
        <v>189</v>
      </c>
      <c r="F85" s="134">
        <v>3</v>
      </c>
      <c r="G85" s="134">
        <v>3</v>
      </c>
    </row>
    <row r="86" spans="1:8" ht="27.75" customHeight="1" outlineLevel="1">
      <c r="A86" s="112" t="s">
        <v>259</v>
      </c>
      <c r="B86" s="118" t="s">
        <v>260</v>
      </c>
      <c r="C86" s="118" t="s">
        <v>167</v>
      </c>
      <c r="D86" s="118"/>
      <c r="E86" s="118"/>
      <c r="F86" s="162">
        <v>3101.4</v>
      </c>
      <c r="G86" s="162">
        <v>3022.4</v>
      </c>
    </row>
    <row r="87" spans="1:8" ht="27.75" customHeight="1" outlineLevel="1">
      <c r="A87" s="122" t="s">
        <v>261</v>
      </c>
      <c r="B87" s="118" t="s">
        <v>260</v>
      </c>
      <c r="C87" s="118" t="s">
        <v>216</v>
      </c>
      <c r="D87" s="114" t="s">
        <v>218</v>
      </c>
      <c r="E87" s="118"/>
      <c r="F87" s="162">
        <v>3101.4</v>
      </c>
      <c r="G87" s="162">
        <v>3022.4</v>
      </c>
    </row>
    <row r="88" spans="1:8" ht="47.25" customHeight="1" outlineLevel="1">
      <c r="A88" s="150" t="s">
        <v>316</v>
      </c>
      <c r="B88" s="114" t="s">
        <v>260</v>
      </c>
      <c r="C88" s="114" t="s">
        <v>216</v>
      </c>
      <c r="D88" s="114" t="s">
        <v>263</v>
      </c>
      <c r="E88" s="114"/>
      <c r="F88" s="165">
        <v>3101.4</v>
      </c>
      <c r="G88" s="165">
        <v>3022.4</v>
      </c>
      <c r="H88" s="138"/>
    </row>
    <row r="89" spans="1:8" ht="33.75" customHeight="1" outlineLevel="1">
      <c r="A89" s="166" t="s">
        <v>264</v>
      </c>
      <c r="B89" s="126" t="s">
        <v>260</v>
      </c>
      <c r="C89" s="126" t="s">
        <v>216</v>
      </c>
      <c r="D89" s="126" t="s">
        <v>265</v>
      </c>
      <c r="E89" s="126"/>
      <c r="F89" s="167">
        <v>5</v>
      </c>
      <c r="G89" s="167">
        <v>5</v>
      </c>
      <c r="H89" s="138"/>
    </row>
    <row r="90" spans="1:8" ht="20.25" customHeight="1" outlineLevel="1">
      <c r="A90" s="147" t="s">
        <v>266</v>
      </c>
      <c r="B90" s="126" t="s">
        <v>260</v>
      </c>
      <c r="C90" s="126" t="s">
        <v>216</v>
      </c>
      <c r="D90" s="132" t="s">
        <v>267</v>
      </c>
      <c r="E90" s="132"/>
      <c r="F90" s="168">
        <v>5</v>
      </c>
      <c r="G90" s="168">
        <v>5</v>
      </c>
      <c r="H90" s="138"/>
    </row>
    <row r="91" spans="1:8" ht="31.7" customHeight="1" outlineLevel="1">
      <c r="A91" s="130" t="s">
        <v>185</v>
      </c>
      <c r="B91" s="126" t="s">
        <v>260</v>
      </c>
      <c r="C91" s="126" t="s">
        <v>216</v>
      </c>
      <c r="D91" s="132" t="s">
        <v>267</v>
      </c>
      <c r="E91" s="132" t="s">
        <v>187</v>
      </c>
      <c r="F91" s="168">
        <v>5</v>
      </c>
      <c r="G91" s="168">
        <v>5</v>
      </c>
      <c r="H91" s="138"/>
    </row>
    <row r="92" spans="1:8" ht="34.5" customHeight="1" outlineLevel="1">
      <c r="A92" s="130" t="s">
        <v>211</v>
      </c>
      <c r="B92" s="126" t="s">
        <v>260</v>
      </c>
      <c r="C92" s="126" t="s">
        <v>216</v>
      </c>
      <c r="D92" s="132" t="s">
        <v>267</v>
      </c>
      <c r="E92" s="132" t="s">
        <v>189</v>
      </c>
      <c r="F92" s="168">
        <v>5</v>
      </c>
      <c r="G92" s="168">
        <v>5</v>
      </c>
      <c r="H92" s="138"/>
    </row>
    <row r="93" spans="1:8" ht="39.75" customHeight="1" outlineLevel="1">
      <c r="A93" s="150" t="s">
        <v>268</v>
      </c>
      <c r="B93" s="114" t="s">
        <v>260</v>
      </c>
      <c r="C93" s="114" t="s">
        <v>216</v>
      </c>
      <c r="D93" s="196" t="s">
        <v>269</v>
      </c>
      <c r="E93" s="114"/>
      <c r="F93" s="165">
        <v>5</v>
      </c>
      <c r="G93" s="165">
        <v>5</v>
      </c>
    </row>
    <row r="94" spans="1:8" ht="26.45" customHeight="1" outlineLevel="1">
      <c r="A94" s="166" t="s">
        <v>270</v>
      </c>
      <c r="B94" s="126" t="s">
        <v>260</v>
      </c>
      <c r="C94" s="126" t="s">
        <v>216</v>
      </c>
      <c r="D94" s="197" t="s">
        <v>271</v>
      </c>
      <c r="E94" s="126"/>
      <c r="F94" s="167">
        <v>3096.4</v>
      </c>
      <c r="G94" s="167">
        <v>3017.4</v>
      </c>
    </row>
    <row r="95" spans="1:8" ht="18.75" customHeight="1" outlineLevel="1">
      <c r="A95" s="147" t="s">
        <v>272</v>
      </c>
      <c r="B95" s="132" t="s">
        <v>260</v>
      </c>
      <c r="C95" s="132" t="s">
        <v>216</v>
      </c>
      <c r="D95" s="197" t="s">
        <v>273</v>
      </c>
      <c r="E95" s="132"/>
      <c r="F95" s="168">
        <v>3096.4</v>
      </c>
      <c r="G95" s="168">
        <v>3017.4</v>
      </c>
    </row>
    <row r="96" spans="1:8" ht="28.5" customHeight="1" outlineLevel="1">
      <c r="A96" s="130" t="s">
        <v>210</v>
      </c>
      <c r="B96" s="132" t="s">
        <v>260</v>
      </c>
      <c r="C96" s="132" t="s">
        <v>216</v>
      </c>
      <c r="D96" s="197" t="s">
        <v>273</v>
      </c>
      <c r="E96" s="132" t="s">
        <v>187</v>
      </c>
      <c r="F96" s="168">
        <v>3096.4</v>
      </c>
      <c r="G96" s="168">
        <v>3017.4</v>
      </c>
    </row>
    <row r="97" spans="1:8" ht="28.5" customHeight="1" outlineLevel="1">
      <c r="A97" s="130" t="s">
        <v>211</v>
      </c>
      <c r="B97" s="132" t="s">
        <v>260</v>
      </c>
      <c r="C97" s="132" t="s">
        <v>216</v>
      </c>
      <c r="D97" s="197" t="s">
        <v>273</v>
      </c>
      <c r="E97" s="132" t="s">
        <v>189</v>
      </c>
      <c r="F97" s="168">
        <v>3096.4</v>
      </c>
      <c r="G97" s="168">
        <v>3017.4</v>
      </c>
    </row>
    <row r="98" spans="1:8" ht="24" customHeight="1" outlineLevel="1">
      <c r="A98" s="171" t="s">
        <v>274</v>
      </c>
      <c r="B98" s="118" t="s">
        <v>275</v>
      </c>
      <c r="C98" s="118" t="s">
        <v>167</v>
      </c>
      <c r="D98" s="196"/>
      <c r="E98" s="118"/>
      <c r="F98" s="162">
        <v>3</v>
      </c>
      <c r="G98" s="162">
        <v>3</v>
      </c>
    </row>
    <row r="99" spans="1:8" ht="18" customHeight="1" outlineLevel="1">
      <c r="A99" s="172" t="s">
        <v>276</v>
      </c>
      <c r="B99" s="114" t="s">
        <v>275</v>
      </c>
      <c r="C99" s="114" t="s">
        <v>275</v>
      </c>
      <c r="D99" s="114"/>
      <c r="E99" s="114"/>
      <c r="F99" s="165">
        <v>3</v>
      </c>
      <c r="G99" s="165">
        <v>3</v>
      </c>
    </row>
    <row r="100" spans="1:8" ht="51.75" customHeight="1" outlineLevel="1">
      <c r="A100" s="166" t="s">
        <v>310</v>
      </c>
      <c r="B100" s="126" t="s">
        <v>275</v>
      </c>
      <c r="C100" s="126" t="s">
        <v>275</v>
      </c>
      <c r="D100" s="126" t="s">
        <v>278</v>
      </c>
      <c r="E100" s="126"/>
      <c r="F100" s="165">
        <v>3</v>
      </c>
      <c r="G100" s="165">
        <v>3</v>
      </c>
    </row>
    <row r="101" spans="1:8" ht="29.25" customHeight="1" outlineLevel="1">
      <c r="A101" s="166" t="s">
        <v>279</v>
      </c>
      <c r="B101" s="126" t="s">
        <v>275</v>
      </c>
      <c r="C101" s="126" t="s">
        <v>275</v>
      </c>
      <c r="D101" s="126" t="s">
        <v>280</v>
      </c>
      <c r="E101" s="126"/>
      <c r="F101" s="167">
        <v>3</v>
      </c>
      <c r="G101" s="167">
        <v>3</v>
      </c>
    </row>
    <row r="102" spans="1:8" ht="27.75" customHeight="1" outlineLevel="1">
      <c r="A102" s="166" t="s">
        <v>276</v>
      </c>
      <c r="B102" s="126" t="s">
        <v>275</v>
      </c>
      <c r="C102" s="126" t="s">
        <v>275</v>
      </c>
      <c r="D102" s="126" t="s">
        <v>281</v>
      </c>
      <c r="E102" s="126"/>
      <c r="F102" s="167">
        <v>3</v>
      </c>
      <c r="G102" s="167">
        <v>3</v>
      </c>
    </row>
    <row r="103" spans="1:8" ht="30" outlineLevel="1">
      <c r="A103" s="130" t="s">
        <v>185</v>
      </c>
      <c r="B103" s="132" t="s">
        <v>275</v>
      </c>
      <c r="C103" s="132" t="s">
        <v>275</v>
      </c>
      <c r="D103" s="132" t="s">
        <v>281</v>
      </c>
      <c r="E103" s="132" t="s">
        <v>187</v>
      </c>
      <c r="F103" s="168">
        <v>3</v>
      </c>
      <c r="G103" s="168">
        <v>3</v>
      </c>
    </row>
    <row r="104" spans="1:8" ht="38.25" customHeight="1" outlineLevel="1">
      <c r="A104" s="130" t="s">
        <v>211</v>
      </c>
      <c r="B104" s="132" t="s">
        <v>275</v>
      </c>
      <c r="C104" s="132" t="s">
        <v>275</v>
      </c>
      <c r="D104" s="132" t="s">
        <v>281</v>
      </c>
      <c r="E104" s="132" t="s">
        <v>189</v>
      </c>
      <c r="F104" s="168">
        <v>3</v>
      </c>
      <c r="G104" s="168">
        <v>3</v>
      </c>
      <c r="H104" s="138"/>
    </row>
    <row r="105" spans="1:8" ht="39.200000000000003" customHeight="1" outlineLevel="1">
      <c r="A105" s="173" t="s">
        <v>282</v>
      </c>
      <c r="B105" s="118" t="s">
        <v>283</v>
      </c>
      <c r="C105" s="118" t="s">
        <v>167</v>
      </c>
      <c r="D105" s="118"/>
      <c r="E105" s="118"/>
      <c r="F105" s="162">
        <v>290</v>
      </c>
      <c r="G105" s="162">
        <v>290</v>
      </c>
    </row>
    <row r="106" spans="1:8" ht="29.25" customHeight="1" outlineLevel="1">
      <c r="A106" s="174" t="s">
        <v>284</v>
      </c>
      <c r="B106" s="118" t="s">
        <v>283</v>
      </c>
      <c r="C106" s="118" t="s">
        <v>166</v>
      </c>
      <c r="D106" s="118"/>
      <c r="E106" s="118"/>
      <c r="F106" s="162">
        <v>290</v>
      </c>
      <c r="G106" s="162">
        <v>290</v>
      </c>
    </row>
    <row r="107" spans="1:8" ht="35.25" customHeight="1" outlineLevel="1">
      <c r="A107" s="130" t="s">
        <v>290</v>
      </c>
      <c r="B107" s="132" t="s">
        <v>283</v>
      </c>
      <c r="C107" s="132" t="s">
        <v>166</v>
      </c>
      <c r="D107" s="132" t="s">
        <v>291</v>
      </c>
      <c r="E107" s="132"/>
      <c r="F107" s="168">
        <v>290</v>
      </c>
      <c r="G107" s="168">
        <v>290</v>
      </c>
    </row>
    <row r="108" spans="1:8" ht="54.75" customHeight="1" outlineLevel="1">
      <c r="A108" s="130" t="s">
        <v>185</v>
      </c>
      <c r="B108" s="132" t="s">
        <v>283</v>
      </c>
      <c r="C108" s="132" t="s">
        <v>166</v>
      </c>
      <c r="D108" s="132" t="s">
        <v>291</v>
      </c>
      <c r="E108" s="132" t="s">
        <v>187</v>
      </c>
      <c r="F108" s="168">
        <v>290</v>
      </c>
      <c r="G108" s="168">
        <v>290</v>
      </c>
    </row>
    <row r="109" spans="1:8" ht="44.25" customHeight="1" outlineLevel="1">
      <c r="A109" s="130" t="s">
        <v>211</v>
      </c>
      <c r="B109" s="132" t="s">
        <v>283</v>
      </c>
      <c r="C109" s="132" t="s">
        <v>166</v>
      </c>
      <c r="D109" s="132" t="s">
        <v>291</v>
      </c>
      <c r="E109" s="132" t="s">
        <v>189</v>
      </c>
      <c r="F109" s="168">
        <v>290</v>
      </c>
      <c r="G109" s="168">
        <v>290</v>
      </c>
    </row>
    <row r="110" spans="1:8" ht="35.25" customHeight="1" outlineLevel="1">
      <c r="A110" s="179" t="s">
        <v>292</v>
      </c>
      <c r="B110" s="118" t="s">
        <v>293</v>
      </c>
      <c r="C110" s="118" t="s">
        <v>166</v>
      </c>
      <c r="D110" s="118"/>
      <c r="E110" s="118"/>
      <c r="F110" s="162">
        <v>290</v>
      </c>
      <c r="G110" s="162">
        <v>290</v>
      </c>
    </row>
    <row r="111" spans="1:8" s="176" customFormat="1" ht="27.75" customHeight="1">
      <c r="A111" s="180" t="s">
        <v>294</v>
      </c>
      <c r="B111" s="114" t="s">
        <v>293</v>
      </c>
      <c r="C111" s="114" t="s">
        <v>166</v>
      </c>
      <c r="D111" s="114" t="s">
        <v>295</v>
      </c>
      <c r="E111" s="114"/>
      <c r="F111" s="165">
        <v>290</v>
      </c>
      <c r="G111" s="165">
        <v>290</v>
      </c>
    </row>
    <row r="112" spans="1:8" s="177" customFormat="1" ht="30.75" customHeight="1">
      <c r="A112" s="181" t="s">
        <v>296</v>
      </c>
      <c r="B112" s="132" t="s">
        <v>293</v>
      </c>
      <c r="C112" s="132" t="s">
        <v>166</v>
      </c>
      <c r="D112" s="132" t="s">
        <v>297</v>
      </c>
      <c r="E112" s="132"/>
      <c r="F112" s="168">
        <v>290</v>
      </c>
      <c r="G112" s="168">
        <v>290</v>
      </c>
      <c r="H112" s="178"/>
    </row>
    <row r="113" spans="1:9" s="177" customFormat="1" ht="27" customHeight="1">
      <c r="A113" s="181" t="s">
        <v>298</v>
      </c>
      <c r="B113" s="132" t="s">
        <v>293</v>
      </c>
      <c r="C113" s="132" t="s">
        <v>166</v>
      </c>
      <c r="D113" s="132" t="s">
        <v>297</v>
      </c>
      <c r="E113" s="132"/>
      <c r="F113" s="168">
        <v>290</v>
      </c>
      <c r="G113" s="168">
        <v>290</v>
      </c>
      <c r="H113" s="178"/>
    </row>
    <row r="114" spans="1:9" s="177" customFormat="1" ht="27.75" customHeight="1">
      <c r="A114" s="181" t="s">
        <v>299</v>
      </c>
      <c r="B114" s="132" t="s">
        <v>293</v>
      </c>
      <c r="C114" s="132" t="s">
        <v>166</v>
      </c>
      <c r="D114" s="132" t="s">
        <v>297</v>
      </c>
      <c r="E114" s="132" t="s">
        <v>300</v>
      </c>
      <c r="F114" s="168">
        <v>290</v>
      </c>
      <c r="G114" s="168">
        <v>290</v>
      </c>
    </row>
    <row r="115" spans="1:9" ht="24.75" customHeight="1">
      <c r="A115" s="182" t="s">
        <v>301</v>
      </c>
      <c r="B115" s="132" t="s">
        <v>293</v>
      </c>
      <c r="C115" s="132" t="s">
        <v>166</v>
      </c>
      <c r="D115" s="132" t="s">
        <v>297</v>
      </c>
      <c r="E115" s="132" t="s">
        <v>302</v>
      </c>
      <c r="F115" s="168">
        <v>290</v>
      </c>
      <c r="G115" s="168">
        <v>290</v>
      </c>
    </row>
    <row r="116" spans="1:9" ht="36.75" customHeight="1"/>
    <row r="117" spans="1:9" ht="18" customHeight="1">
      <c r="I117" s="111"/>
    </row>
    <row r="118" spans="1:9" ht="33.75" customHeight="1">
      <c r="I118" s="111"/>
    </row>
    <row r="119" spans="1:9" ht="31.7" customHeight="1">
      <c r="I119" s="111"/>
    </row>
    <row r="120" spans="1:9" ht="21.75" customHeight="1">
      <c r="I120" s="111"/>
    </row>
    <row r="121" spans="1:9" ht="28.5" customHeight="1"/>
    <row r="123" spans="1:9" ht="17.45" customHeight="1"/>
    <row r="124" spans="1:9" ht="22.7" customHeight="1"/>
    <row r="125" spans="1:9" ht="21.75" customHeight="1"/>
    <row r="126" spans="1:9" ht="17.45" customHeight="1"/>
    <row r="127" spans="1:9" ht="31.7" customHeight="1"/>
    <row r="128" spans="1:9" ht="28.5" customHeight="1"/>
    <row r="129" spans="8:8" ht="25.5" customHeight="1"/>
    <row r="130" spans="8:8" ht="17.45" customHeight="1"/>
    <row r="131" spans="8:8" ht="21.2" customHeight="1"/>
    <row r="132" spans="8:8" ht="24" customHeight="1"/>
    <row r="133" spans="8:8" ht="19.5" customHeight="1"/>
    <row r="134" spans="8:8" ht="26.45" customHeight="1"/>
    <row r="135" spans="8:8" ht="60" hidden="1" customHeight="1" outlineLevel="1">
      <c r="H135" s="183"/>
    </row>
    <row r="136" spans="8:8" ht="15.75" hidden="1" customHeight="1" outlineLevel="1"/>
    <row r="137" spans="8:8" hidden="1" outlineLevel="1"/>
    <row r="138" spans="8:8" ht="29.25" hidden="1" customHeight="1" outlineLevel="1"/>
    <row r="139" spans="8:8" ht="6.75" hidden="1" customHeight="1" outlineLevel="1"/>
    <row r="140" spans="8:8" ht="46.5" hidden="1" customHeight="1" outlineLevel="1">
      <c r="H140" s="138"/>
    </row>
    <row r="141" spans="8:8" hidden="1" outlineLevel="1"/>
    <row r="142" spans="8:8" hidden="1" outlineLevel="1"/>
    <row r="143" spans="8:8" hidden="1" outlineLevel="1"/>
    <row r="144" spans="8:8" collapsed="1"/>
  </sheetData>
  <mergeCells count="17">
    <mergeCell ref="A1:G1"/>
    <mergeCell ref="A2:G2"/>
    <mergeCell ref="B3:G3"/>
    <mergeCell ref="B4:G4"/>
    <mergeCell ref="B5:G5"/>
    <mergeCell ref="B6:G6"/>
    <mergeCell ref="B7:G7"/>
    <mergeCell ref="B8:G8"/>
    <mergeCell ref="B9:G9"/>
    <mergeCell ref="A10:G10"/>
    <mergeCell ref="A11:G11"/>
    <mergeCell ref="A12:G12"/>
    <mergeCell ref="A13:G13"/>
    <mergeCell ref="E14:G14"/>
    <mergeCell ref="A15:A16"/>
    <mergeCell ref="B15:E15"/>
    <mergeCell ref="F15:G15"/>
  </mergeCells>
  <printOptions gridLines="1"/>
  <pageMargins left="0" right="0" top="0.51180555555555496" bottom="0.78750000000000009" header="0.51180555555555496" footer="0.51180555555555496"/>
  <pageSetup paperSize="9" scale="89" fitToHeight="0" orientation="portrait" useFirstPageNumber="1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C251"/>
  <sheetViews>
    <sheetView topLeftCell="B105" workbookViewId="0">
      <selection activeCell="G105" sqref="G105"/>
    </sheetView>
  </sheetViews>
  <sheetFormatPr defaultColWidth="9.140625" defaultRowHeight="12.75" outlineLevelRow="1"/>
  <cols>
    <col min="1" max="1" width="9.140625" style="200" hidden="1"/>
    <col min="2" max="2" width="58.5703125" style="200" customWidth="1"/>
    <col min="3" max="3" width="16" style="200" customWidth="1"/>
    <col min="4" max="4" width="6" style="200" customWidth="1"/>
    <col min="5" max="5" width="7" style="200" customWidth="1"/>
    <col min="6" max="6" width="6.42578125" style="200" customWidth="1"/>
    <col min="7" max="7" width="14.85546875" style="200" customWidth="1"/>
    <col min="8" max="8" width="9.140625" style="200"/>
    <col min="9" max="9" width="9.42578125" style="200" customWidth="1"/>
    <col min="10" max="10" width="9.140625" style="200"/>
    <col min="11" max="11" width="13.5703125" style="200" customWidth="1"/>
    <col min="12" max="257" width="9.140625" style="200"/>
  </cols>
  <sheetData>
    <row r="1" spans="2:8" ht="15">
      <c r="B1" s="590"/>
      <c r="C1" s="590"/>
      <c r="D1" s="590"/>
      <c r="E1" s="590"/>
      <c r="F1" s="590"/>
      <c r="G1" s="590"/>
    </row>
    <row r="2" spans="2:8" s="202" customFormat="1" ht="21.2" customHeight="1">
      <c r="B2" s="203"/>
      <c r="C2" s="591" t="s">
        <v>426</v>
      </c>
      <c r="D2" s="591"/>
      <c r="E2" s="591"/>
      <c r="F2" s="591"/>
      <c r="G2" s="591"/>
    </row>
    <row r="3" spans="2:8" s="201" customFormat="1" ht="15" customHeight="1">
      <c r="B3" s="204"/>
      <c r="C3" s="573" t="s">
        <v>320</v>
      </c>
      <c r="D3" s="573"/>
      <c r="E3" s="573"/>
      <c r="F3" s="573"/>
      <c r="G3" s="573"/>
      <c r="H3" s="573"/>
    </row>
    <row r="4" spans="2:8" s="201" customFormat="1" ht="13.7" customHeight="1">
      <c r="B4" s="204"/>
      <c r="C4" s="573" t="s">
        <v>321</v>
      </c>
      <c r="D4" s="573"/>
      <c r="E4" s="573"/>
      <c r="F4" s="573"/>
      <c r="G4" s="573"/>
      <c r="H4" s="573"/>
    </row>
    <row r="5" spans="2:8" s="201" customFormat="1" ht="15" customHeight="1">
      <c r="B5" s="204"/>
      <c r="C5" s="573" t="s">
        <v>599</v>
      </c>
      <c r="D5" s="573"/>
      <c r="E5" s="573"/>
      <c r="F5" s="573"/>
      <c r="G5" s="573"/>
      <c r="H5" s="573"/>
    </row>
    <row r="6" spans="2:8" s="205" customFormat="1" ht="15.75" customHeight="1">
      <c r="B6" s="206"/>
      <c r="C6" s="573" t="s">
        <v>600</v>
      </c>
      <c r="D6" s="573"/>
      <c r="E6" s="573"/>
      <c r="F6" s="573"/>
      <c r="G6" s="573"/>
      <c r="H6" s="573"/>
    </row>
    <row r="7" spans="2:8" s="205" customFormat="1" ht="15.75" customHeight="1">
      <c r="B7" s="206"/>
      <c r="C7" s="570" t="s">
        <v>321</v>
      </c>
      <c r="D7" s="570"/>
      <c r="E7" s="570"/>
      <c r="F7" s="570"/>
      <c r="G7" s="570"/>
      <c r="H7" s="570"/>
    </row>
    <row r="8" spans="2:8" s="205" customFormat="1" ht="15.75" customHeight="1">
      <c r="B8" s="206"/>
      <c r="C8" s="570" t="s">
        <v>601</v>
      </c>
      <c r="D8" s="570"/>
      <c r="E8" s="570"/>
      <c r="F8" s="570"/>
      <c r="G8" s="570"/>
      <c r="H8" s="570"/>
    </row>
    <row r="9" spans="2:8" s="205" customFormat="1" ht="15.75" customHeight="1">
      <c r="B9" s="206"/>
      <c r="C9" s="578" t="s">
        <v>602</v>
      </c>
      <c r="D9" s="578"/>
      <c r="E9" s="578"/>
      <c r="F9" s="578"/>
      <c r="G9" s="578"/>
      <c r="H9" s="578"/>
    </row>
    <row r="10" spans="2:8" s="205" customFormat="1" ht="33.75" customHeight="1">
      <c r="B10" s="589" t="s">
        <v>313</v>
      </c>
      <c r="C10" s="589"/>
      <c r="D10" s="589"/>
      <c r="E10" s="589"/>
      <c r="F10" s="589"/>
      <c r="G10" s="589"/>
    </row>
    <row r="11" spans="2:8" s="205" customFormat="1" ht="15.75">
      <c r="B11" s="588" t="s">
        <v>322</v>
      </c>
      <c r="C11" s="588"/>
      <c r="D11" s="588"/>
      <c r="E11" s="588"/>
      <c r="F11" s="588"/>
      <c r="G11" s="588"/>
    </row>
    <row r="12" spans="2:8" s="205" customFormat="1" ht="15.75" customHeight="1">
      <c r="B12" s="588" t="s">
        <v>323</v>
      </c>
      <c r="C12" s="588"/>
      <c r="D12" s="588"/>
      <c r="E12" s="588"/>
      <c r="F12" s="588"/>
      <c r="G12" s="588"/>
    </row>
    <row r="13" spans="2:8" s="205" customFormat="1" ht="15.75">
      <c r="B13" s="205" t="s">
        <v>324</v>
      </c>
    </row>
    <row r="14" spans="2:8" s="205" customFormat="1" ht="15.75" customHeight="1">
      <c r="B14" s="588" t="s">
        <v>325</v>
      </c>
      <c r="C14" s="588"/>
      <c r="D14" s="588"/>
      <c r="E14" s="588"/>
      <c r="F14" s="588"/>
      <c r="G14" s="588"/>
    </row>
    <row r="15" spans="2:8" s="205" customFormat="1" ht="15.75" customHeight="1">
      <c r="B15" s="588" t="s">
        <v>603</v>
      </c>
      <c r="C15" s="588"/>
      <c r="D15" s="588"/>
      <c r="E15" s="588"/>
      <c r="F15" s="588"/>
      <c r="G15" s="588"/>
    </row>
    <row r="16" spans="2:8" s="205" customFormat="1" ht="15.75" customHeight="1">
      <c r="B16" s="588"/>
      <c r="C16" s="588"/>
      <c r="D16" s="588"/>
      <c r="E16" s="588"/>
      <c r="F16" s="588"/>
      <c r="G16" s="588"/>
    </row>
    <row r="17" spans="2:263" s="207" customFormat="1" ht="13.5" thickBot="1">
      <c r="F17" s="587" t="s">
        <v>97</v>
      </c>
      <c r="G17" s="587"/>
    </row>
    <row r="18" spans="2:263" s="207" customFormat="1" ht="29.25" customHeight="1">
      <c r="B18" s="580" t="s">
        <v>157</v>
      </c>
      <c r="C18" s="582" t="s">
        <v>98</v>
      </c>
      <c r="D18" s="583"/>
      <c r="E18" s="583"/>
      <c r="F18" s="584"/>
      <c r="G18" s="585" t="s">
        <v>100</v>
      </c>
      <c r="L18" s="271"/>
      <c r="M18" s="271"/>
      <c r="Q18" s="208"/>
    </row>
    <row r="19" spans="2:263" s="209" customFormat="1" ht="51.75" customHeight="1" thickBot="1">
      <c r="B19" s="581"/>
      <c r="C19" s="273" t="s">
        <v>161</v>
      </c>
      <c r="D19" s="274" t="s">
        <v>159</v>
      </c>
      <c r="E19" s="274" t="s">
        <v>160</v>
      </c>
      <c r="F19" s="273" t="s">
        <v>162</v>
      </c>
      <c r="G19" s="586"/>
      <c r="H19" s="207"/>
      <c r="I19" s="207"/>
      <c r="J19" s="207"/>
      <c r="K19" s="207"/>
      <c r="L19" s="271"/>
      <c r="M19" s="271"/>
    </row>
    <row r="20" spans="2:263" ht="27" customHeight="1">
      <c r="B20" s="275" t="s">
        <v>163</v>
      </c>
      <c r="C20" s="276"/>
      <c r="D20" s="276"/>
      <c r="E20" s="277"/>
      <c r="F20" s="277"/>
      <c r="G20" s="278">
        <f>SUM(G156+G157+G174+G182+G188+G201+G206+G194)</f>
        <v>7124.1</v>
      </c>
      <c r="H20" s="207"/>
      <c r="I20" s="207"/>
      <c r="J20" s="207"/>
      <c r="K20" s="207"/>
      <c r="L20" s="271"/>
      <c r="M20" s="271"/>
      <c r="O20" s="215"/>
      <c r="Q20" s="215"/>
      <c r="IX20" s="200"/>
      <c r="IY20" s="200"/>
      <c r="IZ20" s="200"/>
      <c r="JA20" s="200"/>
      <c r="JB20" s="200"/>
      <c r="JC20" s="200"/>
    </row>
    <row r="21" spans="2:263" ht="25.5" hidden="1" customHeight="1">
      <c r="B21" s="279" t="s">
        <v>326</v>
      </c>
      <c r="C21" s="280" t="s">
        <v>166</v>
      </c>
      <c r="D21" s="280" t="s">
        <v>167</v>
      </c>
      <c r="E21" s="280" t="s">
        <v>327</v>
      </c>
      <c r="F21" s="280"/>
      <c r="G21" s="280"/>
      <c r="H21" s="207"/>
      <c r="I21" s="207"/>
      <c r="J21" s="207"/>
      <c r="K21" s="207"/>
      <c r="L21" s="271"/>
      <c r="M21" s="271"/>
      <c r="IX21" s="200"/>
      <c r="IY21" s="200"/>
      <c r="IZ21" s="200"/>
      <c r="JA21" s="200"/>
      <c r="JB21" s="200"/>
      <c r="JC21" s="200"/>
    </row>
    <row r="22" spans="2:263" s="218" customFormat="1" ht="0.75" hidden="1" customHeight="1">
      <c r="B22" s="281" t="s">
        <v>328</v>
      </c>
      <c r="C22" s="282" t="s">
        <v>166</v>
      </c>
      <c r="D22" s="283" t="s">
        <v>214</v>
      </c>
      <c r="E22" s="283" t="s">
        <v>327</v>
      </c>
      <c r="F22" s="283"/>
      <c r="G22" s="283"/>
      <c r="H22" s="207"/>
      <c r="I22" s="207"/>
      <c r="J22" s="207"/>
      <c r="K22" s="207"/>
      <c r="L22" s="271"/>
      <c r="M22" s="271"/>
      <c r="O22" s="222"/>
      <c r="Q22" s="223"/>
    </row>
    <row r="23" spans="2:263" ht="45" hidden="1">
      <c r="B23" s="284" t="s">
        <v>170</v>
      </c>
      <c r="C23" s="285" t="s">
        <v>166</v>
      </c>
      <c r="D23" s="286" t="s">
        <v>214</v>
      </c>
      <c r="E23" s="286" t="s">
        <v>329</v>
      </c>
      <c r="F23" s="286"/>
      <c r="G23" s="286"/>
      <c r="H23" s="207"/>
      <c r="I23" s="207"/>
      <c r="J23" s="207"/>
      <c r="K23" s="207"/>
      <c r="L23" s="271"/>
      <c r="M23" s="271"/>
      <c r="IX23" s="200"/>
      <c r="IY23" s="200"/>
      <c r="IZ23" s="200"/>
      <c r="JA23" s="200"/>
      <c r="JB23" s="200"/>
      <c r="JC23" s="200"/>
    </row>
    <row r="24" spans="2:263" ht="15" hidden="1">
      <c r="B24" s="287" t="s">
        <v>330</v>
      </c>
      <c r="C24" s="285" t="s">
        <v>166</v>
      </c>
      <c r="D24" s="286" t="s">
        <v>214</v>
      </c>
      <c r="E24" s="286" t="s">
        <v>331</v>
      </c>
      <c r="F24" s="286"/>
      <c r="G24" s="286"/>
      <c r="H24" s="207"/>
      <c r="I24" s="207"/>
      <c r="J24" s="207"/>
      <c r="K24" s="207"/>
      <c r="L24" s="271"/>
      <c r="M24" s="271"/>
      <c r="Q24" s="215"/>
      <c r="IX24" s="200"/>
      <c r="IY24" s="200"/>
      <c r="IZ24" s="200"/>
      <c r="JA24" s="200"/>
      <c r="JB24" s="200"/>
      <c r="JC24" s="200"/>
    </row>
    <row r="25" spans="2:263" ht="65.25" hidden="1" customHeight="1">
      <c r="B25" s="287" t="s">
        <v>174</v>
      </c>
      <c r="C25" s="285" t="s">
        <v>166</v>
      </c>
      <c r="D25" s="286" t="s">
        <v>214</v>
      </c>
      <c r="E25" s="286" t="s">
        <v>332</v>
      </c>
      <c r="F25" s="286" t="s">
        <v>176</v>
      </c>
      <c r="G25" s="286"/>
      <c r="H25" s="207"/>
      <c r="I25" s="207"/>
      <c r="J25" s="207"/>
      <c r="K25" s="207"/>
      <c r="L25" s="271"/>
      <c r="M25" s="271"/>
      <c r="O25" s="215"/>
      <c r="Q25" s="215"/>
      <c r="IX25" s="200"/>
      <c r="IY25" s="200"/>
      <c r="IZ25" s="200"/>
      <c r="JA25" s="200"/>
      <c r="JB25" s="200"/>
      <c r="JC25" s="200"/>
    </row>
    <row r="26" spans="2:263" ht="28.5" hidden="1" customHeight="1">
      <c r="B26" s="287" t="s">
        <v>177</v>
      </c>
      <c r="C26" s="285" t="s">
        <v>166</v>
      </c>
      <c r="D26" s="286" t="s">
        <v>214</v>
      </c>
      <c r="E26" s="286" t="s">
        <v>332</v>
      </c>
      <c r="F26" s="286" t="s">
        <v>179</v>
      </c>
      <c r="G26" s="286"/>
      <c r="H26" s="207"/>
      <c r="I26" s="207"/>
      <c r="J26" s="207"/>
      <c r="K26" s="207"/>
      <c r="L26" s="271"/>
      <c r="M26" s="271"/>
      <c r="IX26" s="200"/>
      <c r="IY26" s="200"/>
      <c r="IZ26" s="200"/>
      <c r="JA26" s="200"/>
      <c r="JB26" s="200"/>
      <c r="JC26" s="200"/>
    </row>
    <row r="27" spans="2:263" s="218" customFormat="1" ht="59.25" hidden="1" customHeight="1">
      <c r="B27" s="281" t="s">
        <v>333</v>
      </c>
      <c r="C27" s="282" t="s">
        <v>166</v>
      </c>
      <c r="D27" s="283" t="s">
        <v>216</v>
      </c>
      <c r="E27" s="283" t="s">
        <v>327</v>
      </c>
      <c r="F27" s="283"/>
      <c r="G27" s="283"/>
      <c r="H27" s="207"/>
      <c r="I27" s="207"/>
      <c r="J27" s="207"/>
      <c r="K27" s="207"/>
      <c r="L27" s="271"/>
      <c r="M27" s="271"/>
    </row>
    <row r="28" spans="2:263" ht="45" hidden="1" outlineLevel="1">
      <c r="B28" s="284" t="s">
        <v>334</v>
      </c>
      <c r="C28" s="285" t="s">
        <v>166</v>
      </c>
      <c r="D28" s="286" t="s">
        <v>216</v>
      </c>
      <c r="E28" s="286" t="s">
        <v>335</v>
      </c>
      <c r="F28" s="286"/>
      <c r="G28" s="286"/>
      <c r="H28" s="207"/>
      <c r="I28" s="207"/>
      <c r="J28" s="207"/>
      <c r="K28" s="207"/>
      <c r="L28" s="271"/>
      <c r="M28" s="271"/>
      <c r="IX28" s="200"/>
      <c r="IY28" s="200"/>
      <c r="IZ28" s="200"/>
      <c r="JA28" s="200"/>
      <c r="JB28" s="200"/>
      <c r="JC28" s="200"/>
    </row>
    <row r="29" spans="2:263" ht="30" hidden="1" outlineLevel="1">
      <c r="B29" s="287" t="s">
        <v>336</v>
      </c>
      <c r="C29" s="285" t="s">
        <v>166</v>
      </c>
      <c r="D29" s="286" t="s">
        <v>216</v>
      </c>
      <c r="E29" s="286" t="s">
        <v>337</v>
      </c>
      <c r="F29" s="286"/>
      <c r="G29" s="286"/>
      <c r="H29" s="207"/>
      <c r="I29" s="207"/>
      <c r="J29" s="207"/>
      <c r="K29" s="207"/>
      <c r="L29" s="271"/>
      <c r="M29" s="271"/>
      <c r="IX29" s="200"/>
      <c r="IY29" s="200"/>
      <c r="IZ29" s="200"/>
      <c r="JA29" s="200"/>
      <c r="JB29" s="200"/>
      <c r="JC29" s="200"/>
    </row>
    <row r="30" spans="2:263" ht="60.75" hidden="1" customHeight="1" outlineLevel="1">
      <c r="B30" s="287" t="s">
        <v>174</v>
      </c>
      <c r="C30" s="285" t="s">
        <v>166</v>
      </c>
      <c r="D30" s="286" t="s">
        <v>216</v>
      </c>
      <c r="E30" s="286" t="s">
        <v>338</v>
      </c>
      <c r="F30" s="286" t="s">
        <v>176</v>
      </c>
      <c r="G30" s="286"/>
      <c r="H30" s="207"/>
      <c r="I30" s="207"/>
      <c r="J30" s="207"/>
      <c r="K30" s="207"/>
      <c r="L30" s="271"/>
      <c r="M30" s="271"/>
      <c r="IX30" s="200"/>
      <c r="IY30" s="200"/>
      <c r="IZ30" s="200"/>
      <c r="JA30" s="200"/>
      <c r="JB30" s="200"/>
      <c r="JC30" s="200"/>
    </row>
    <row r="31" spans="2:263" ht="30.2" hidden="1" customHeight="1" outlineLevel="1">
      <c r="B31" s="287" t="s">
        <v>177</v>
      </c>
      <c r="C31" s="285" t="s">
        <v>166</v>
      </c>
      <c r="D31" s="286" t="s">
        <v>216</v>
      </c>
      <c r="E31" s="286" t="s">
        <v>338</v>
      </c>
      <c r="F31" s="286" t="s">
        <v>179</v>
      </c>
      <c r="G31" s="286"/>
      <c r="H31" s="207"/>
      <c r="I31" s="207"/>
      <c r="J31" s="207"/>
      <c r="K31" s="207"/>
      <c r="L31" s="271"/>
      <c r="M31" s="271"/>
      <c r="IX31" s="200"/>
      <c r="IY31" s="200"/>
      <c r="IZ31" s="200"/>
      <c r="JA31" s="200"/>
      <c r="JB31" s="200"/>
      <c r="JC31" s="200"/>
    </row>
    <row r="32" spans="2:263" ht="30.2" hidden="1" customHeight="1" outlineLevel="1">
      <c r="B32" s="287" t="s">
        <v>180</v>
      </c>
      <c r="C32" s="285" t="s">
        <v>166</v>
      </c>
      <c r="D32" s="286" t="s">
        <v>216</v>
      </c>
      <c r="E32" s="286" t="s">
        <v>339</v>
      </c>
      <c r="F32" s="286"/>
      <c r="G32" s="286"/>
      <c r="H32" s="207"/>
      <c r="I32" s="207"/>
      <c r="J32" s="207"/>
      <c r="K32" s="207"/>
      <c r="L32" s="271"/>
      <c r="M32" s="271"/>
      <c r="IX32" s="200"/>
      <c r="IY32" s="200"/>
      <c r="IZ32" s="200"/>
      <c r="JA32" s="200"/>
      <c r="JB32" s="200"/>
      <c r="JC32" s="200"/>
    </row>
    <row r="33" spans="2:263" ht="30.2" hidden="1" customHeight="1" outlineLevel="1">
      <c r="B33" s="287" t="s">
        <v>174</v>
      </c>
      <c r="C33" s="285" t="s">
        <v>166</v>
      </c>
      <c r="D33" s="286" t="s">
        <v>216</v>
      </c>
      <c r="E33" s="286" t="s">
        <v>340</v>
      </c>
      <c r="F33" s="286" t="s">
        <v>176</v>
      </c>
      <c r="G33" s="286"/>
      <c r="H33" s="207"/>
      <c r="I33" s="207"/>
      <c r="J33" s="207"/>
      <c r="K33" s="207"/>
      <c r="L33" s="271"/>
      <c r="M33" s="271"/>
      <c r="O33" s="215"/>
      <c r="IX33" s="200"/>
      <c r="IY33" s="200"/>
      <c r="IZ33" s="200"/>
      <c r="JA33" s="200"/>
      <c r="JB33" s="200"/>
      <c r="JC33" s="200"/>
    </row>
    <row r="34" spans="2:263" ht="30.2" hidden="1" customHeight="1" outlineLevel="1">
      <c r="B34" s="287" t="s">
        <v>177</v>
      </c>
      <c r="C34" s="285" t="s">
        <v>166</v>
      </c>
      <c r="D34" s="286" t="s">
        <v>216</v>
      </c>
      <c r="E34" s="286" t="s">
        <v>340</v>
      </c>
      <c r="F34" s="286" t="s">
        <v>179</v>
      </c>
      <c r="G34" s="286"/>
      <c r="H34" s="207"/>
      <c r="I34" s="207"/>
      <c r="J34" s="207"/>
      <c r="K34" s="207"/>
      <c r="L34" s="271"/>
      <c r="M34" s="271"/>
      <c r="IX34" s="200"/>
      <c r="IY34" s="200"/>
      <c r="IZ34" s="200"/>
      <c r="JA34" s="200"/>
      <c r="JB34" s="200"/>
      <c r="JC34" s="200"/>
    </row>
    <row r="35" spans="2:263" ht="30.2" hidden="1" customHeight="1" outlineLevel="1">
      <c r="B35" s="287" t="s">
        <v>210</v>
      </c>
      <c r="C35" s="285" t="s">
        <v>166</v>
      </c>
      <c r="D35" s="286" t="s">
        <v>216</v>
      </c>
      <c r="E35" s="286" t="s">
        <v>340</v>
      </c>
      <c r="F35" s="286" t="s">
        <v>187</v>
      </c>
      <c r="G35" s="286"/>
      <c r="H35" s="207"/>
      <c r="I35" s="207"/>
      <c r="J35" s="207"/>
      <c r="K35" s="207"/>
      <c r="L35" s="271"/>
      <c r="M35" s="271"/>
      <c r="IX35" s="200"/>
      <c r="IY35" s="200"/>
      <c r="IZ35" s="200"/>
      <c r="JA35" s="200"/>
      <c r="JB35" s="200"/>
      <c r="JC35" s="200"/>
    </row>
    <row r="36" spans="2:263" ht="30.2" hidden="1" customHeight="1" outlineLevel="1">
      <c r="B36" s="287" t="s">
        <v>211</v>
      </c>
      <c r="C36" s="285" t="s">
        <v>166</v>
      </c>
      <c r="D36" s="286" t="s">
        <v>216</v>
      </c>
      <c r="E36" s="286" t="s">
        <v>340</v>
      </c>
      <c r="F36" s="286" t="s">
        <v>189</v>
      </c>
      <c r="G36" s="286"/>
      <c r="H36" s="207"/>
      <c r="I36" s="207"/>
      <c r="J36" s="207"/>
      <c r="K36" s="207"/>
      <c r="L36" s="271"/>
      <c r="M36" s="271"/>
      <c r="IX36" s="200"/>
      <c r="IY36" s="200"/>
      <c r="IZ36" s="200"/>
      <c r="JA36" s="200"/>
      <c r="JB36" s="200"/>
      <c r="JC36" s="200"/>
    </row>
    <row r="37" spans="2:263" ht="21.2" hidden="1" customHeight="1" outlineLevel="1">
      <c r="B37" s="287" t="s">
        <v>190</v>
      </c>
      <c r="C37" s="285" t="s">
        <v>166</v>
      </c>
      <c r="D37" s="286" t="s">
        <v>216</v>
      </c>
      <c r="E37" s="286" t="s">
        <v>340</v>
      </c>
      <c r="F37" s="286" t="s">
        <v>191</v>
      </c>
      <c r="G37" s="286"/>
      <c r="H37" s="207"/>
      <c r="I37" s="207"/>
      <c r="J37" s="207"/>
      <c r="K37" s="207"/>
      <c r="L37" s="271"/>
      <c r="M37" s="271"/>
      <c r="IX37" s="200"/>
      <c r="IY37" s="200"/>
      <c r="IZ37" s="200"/>
      <c r="JA37" s="200"/>
      <c r="JB37" s="200"/>
      <c r="JC37" s="200"/>
    </row>
    <row r="38" spans="2:263" ht="21.75" hidden="1" customHeight="1" outlineLevel="1">
      <c r="B38" s="287" t="s">
        <v>192</v>
      </c>
      <c r="C38" s="285" t="s">
        <v>166</v>
      </c>
      <c r="D38" s="286" t="s">
        <v>216</v>
      </c>
      <c r="E38" s="286" t="s">
        <v>340</v>
      </c>
      <c r="F38" s="286" t="s">
        <v>341</v>
      </c>
      <c r="G38" s="286"/>
      <c r="H38" s="207"/>
      <c r="I38" s="207"/>
      <c r="J38" s="207"/>
      <c r="K38" s="207"/>
      <c r="L38" s="271"/>
      <c r="M38" s="271"/>
      <c r="IX38" s="200"/>
      <c r="IY38" s="200"/>
      <c r="IZ38" s="200"/>
      <c r="JA38" s="200"/>
      <c r="JB38" s="200"/>
      <c r="JC38" s="200"/>
    </row>
    <row r="39" spans="2:263" s="218" customFormat="1" ht="60" hidden="1">
      <c r="B39" s="281" t="s">
        <v>168</v>
      </c>
      <c r="C39" s="282" t="s">
        <v>166</v>
      </c>
      <c r="D39" s="283" t="s">
        <v>169</v>
      </c>
      <c r="E39" s="283" t="s">
        <v>327</v>
      </c>
      <c r="F39" s="283"/>
      <c r="G39" s="283"/>
      <c r="H39" s="207"/>
      <c r="I39" s="207"/>
      <c r="J39" s="207"/>
      <c r="K39" s="207"/>
      <c r="L39" s="271"/>
      <c r="M39" s="271"/>
    </row>
    <row r="40" spans="2:263" s="218" customFormat="1" ht="45" hidden="1">
      <c r="B40" s="284" t="s">
        <v>170</v>
      </c>
      <c r="C40" s="288" t="s">
        <v>166</v>
      </c>
      <c r="D40" s="289" t="s">
        <v>169</v>
      </c>
      <c r="E40" s="286" t="s">
        <v>329</v>
      </c>
      <c r="F40" s="289"/>
      <c r="G40" s="289"/>
      <c r="H40" s="207"/>
      <c r="I40" s="207"/>
      <c r="J40" s="207"/>
      <c r="K40" s="207"/>
      <c r="L40" s="271"/>
      <c r="M40" s="271"/>
    </row>
    <row r="41" spans="2:263" s="218" customFormat="1" ht="30" hidden="1">
      <c r="B41" s="287" t="s">
        <v>172</v>
      </c>
      <c r="C41" s="288" t="s">
        <v>166</v>
      </c>
      <c r="D41" s="289" t="s">
        <v>169</v>
      </c>
      <c r="E41" s="286" t="s">
        <v>342</v>
      </c>
      <c r="F41" s="289"/>
      <c r="G41" s="289"/>
      <c r="H41" s="207"/>
      <c r="I41" s="207"/>
      <c r="J41" s="207"/>
      <c r="K41" s="207"/>
      <c r="L41" s="271"/>
      <c r="M41" s="271"/>
    </row>
    <row r="42" spans="2:263" s="218" customFormat="1" ht="60" hidden="1">
      <c r="B42" s="287" t="s">
        <v>174</v>
      </c>
      <c r="C42" s="288" t="s">
        <v>166</v>
      </c>
      <c r="D42" s="289" t="s">
        <v>169</v>
      </c>
      <c r="E42" s="286" t="s">
        <v>343</v>
      </c>
      <c r="F42" s="289" t="s">
        <v>176</v>
      </c>
      <c r="G42" s="289"/>
      <c r="H42" s="207"/>
      <c r="I42" s="207"/>
      <c r="J42" s="207"/>
      <c r="K42" s="207"/>
      <c r="L42" s="271"/>
      <c r="M42" s="271"/>
    </row>
    <row r="43" spans="2:263" s="218" customFormat="1" ht="30" hidden="1">
      <c r="B43" s="287" t="s">
        <v>177</v>
      </c>
      <c r="C43" s="288" t="s">
        <v>166</v>
      </c>
      <c r="D43" s="289" t="s">
        <v>169</v>
      </c>
      <c r="E43" s="286" t="s">
        <v>344</v>
      </c>
      <c r="F43" s="289" t="s">
        <v>179</v>
      </c>
      <c r="G43" s="289"/>
      <c r="H43" s="207"/>
      <c r="I43" s="207"/>
      <c r="J43" s="207"/>
      <c r="K43" s="207"/>
      <c r="L43" s="271"/>
      <c r="M43" s="271"/>
    </row>
    <row r="44" spans="2:263" ht="15" hidden="1">
      <c r="B44" s="287" t="s">
        <v>180</v>
      </c>
      <c r="C44" s="285" t="s">
        <v>166</v>
      </c>
      <c r="D44" s="286" t="s">
        <v>169</v>
      </c>
      <c r="E44" s="286" t="s">
        <v>345</v>
      </c>
      <c r="F44" s="286" t="s">
        <v>182</v>
      </c>
      <c r="G44" s="286"/>
      <c r="H44" s="207"/>
      <c r="I44" s="207"/>
      <c r="J44" s="207"/>
      <c r="K44" s="207"/>
      <c r="L44" s="271"/>
      <c r="M44" s="271"/>
      <c r="IX44" s="200"/>
      <c r="IY44" s="200"/>
      <c r="IZ44" s="200"/>
      <c r="JA44" s="200"/>
      <c r="JB44" s="200"/>
      <c r="JC44" s="200"/>
    </row>
    <row r="45" spans="2:263" ht="62.45" hidden="1" customHeight="1">
      <c r="B45" s="287" t="s">
        <v>174</v>
      </c>
      <c r="C45" s="285" t="s">
        <v>166</v>
      </c>
      <c r="D45" s="286" t="s">
        <v>169</v>
      </c>
      <c r="E45" s="286" t="s">
        <v>344</v>
      </c>
      <c r="F45" s="286" t="s">
        <v>176</v>
      </c>
      <c r="G45" s="286"/>
      <c r="H45" s="207"/>
      <c r="I45" s="207"/>
      <c r="J45" s="207"/>
      <c r="K45" s="207"/>
      <c r="L45" s="271"/>
      <c r="M45" s="271"/>
      <c r="IX45" s="200"/>
      <c r="IY45" s="200"/>
      <c r="IZ45" s="200"/>
      <c r="JA45" s="200"/>
      <c r="JB45" s="200"/>
      <c r="JC45" s="200"/>
    </row>
    <row r="46" spans="2:263" ht="36.75" hidden="1" customHeight="1">
      <c r="B46" s="287" t="s">
        <v>184</v>
      </c>
      <c r="C46" s="285" t="s">
        <v>166</v>
      </c>
      <c r="D46" s="286" t="s">
        <v>169</v>
      </c>
      <c r="E46" s="286" t="s">
        <v>344</v>
      </c>
      <c r="F46" s="286" t="s">
        <v>179</v>
      </c>
      <c r="G46" s="286"/>
      <c r="H46" s="207"/>
      <c r="I46" s="207"/>
      <c r="J46" s="207"/>
      <c r="K46" s="207"/>
      <c r="L46" s="271"/>
      <c r="M46" s="271"/>
      <c r="IX46" s="200"/>
      <c r="IY46" s="200"/>
      <c r="IZ46" s="200"/>
      <c r="JA46" s="200"/>
      <c r="JB46" s="200"/>
      <c r="JC46" s="200"/>
    </row>
    <row r="47" spans="2:263" ht="15" hidden="1" outlineLevel="1">
      <c r="B47" s="287" t="s">
        <v>346</v>
      </c>
      <c r="C47" s="285" t="s">
        <v>166</v>
      </c>
      <c r="D47" s="286" t="s">
        <v>169</v>
      </c>
      <c r="E47" s="286" t="s">
        <v>347</v>
      </c>
      <c r="F47" s="286" t="s">
        <v>348</v>
      </c>
      <c r="G47" s="286"/>
      <c r="H47" s="207"/>
      <c r="I47" s="207"/>
      <c r="J47" s="207"/>
      <c r="K47" s="207"/>
      <c r="L47" s="271"/>
      <c r="M47" s="271"/>
      <c r="IX47" s="200"/>
      <c r="IY47" s="200"/>
      <c r="IZ47" s="200"/>
      <c r="JA47" s="200"/>
      <c r="JB47" s="200"/>
      <c r="JC47" s="200"/>
    </row>
    <row r="48" spans="2:263" ht="30" hidden="1" outlineLevel="1">
      <c r="B48" s="287" t="s">
        <v>349</v>
      </c>
      <c r="C48" s="285" t="s">
        <v>166</v>
      </c>
      <c r="D48" s="286" t="s">
        <v>169</v>
      </c>
      <c r="E48" s="286" t="s">
        <v>347</v>
      </c>
      <c r="F48" s="286" t="s">
        <v>350</v>
      </c>
      <c r="G48" s="286"/>
      <c r="H48" s="207"/>
      <c r="I48" s="207"/>
      <c r="J48" s="207"/>
      <c r="K48" s="207"/>
      <c r="L48" s="271"/>
      <c r="M48" s="271"/>
      <c r="IX48" s="200"/>
      <c r="IY48" s="200"/>
      <c r="IZ48" s="200"/>
      <c r="JA48" s="200"/>
      <c r="JB48" s="200"/>
      <c r="JC48" s="200"/>
    </row>
    <row r="49" spans="2:263" ht="30" hidden="1">
      <c r="B49" s="287" t="s">
        <v>210</v>
      </c>
      <c r="C49" s="285" t="s">
        <v>166</v>
      </c>
      <c r="D49" s="286" t="s">
        <v>169</v>
      </c>
      <c r="E49" s="286" t="s">
        <v>351</v>
      </c>
      <c r="F49" s="286" t="s">
        <v>187</v>
      </c>
      <c r="G49" s="286"/>
      <c r="H49" s="207"/>
      <c r="I49" s="207"/>
      <c r="J49" s="207"/>
      <c r="K49" s="207"/>
      <c r="L49" s="271"/>
      <c r="M49" s="271"/>
      <c r="O49" s="215"/>
      <c r="IX49" s="200"/>
      <c r="IY49" s="200"/>
      <c r="IZ49" s="200"/>
      <c r="JA49" s="200"/>
      <c r="JB49" s="200"/>
      <c r="JC49" s="200"/>
    </row>
    <row r="50" spans="2:263" ht="30" hidden="1">
      <c r="B50" s="287" t="s">
        <v>188</v>
      </c>
      <c r="C50" s="285" t="s">
        <v>166</v>
      </c>
      <c r="D50" s="286" t="s">
        <v>169</v>
      </c>
      <c r="E50" s="286" t="s">
        <v>351</v>
      </c>
      <c r="F50" s="286" t="s">
        <v>189</v>
      </c>
      <c r="G50" s="286"/>
      <c r="H50" s="207"/>
      <c r="I50" s="207"/>
      <c r="J50" s="207"/>
      <c r="K50" s="207"/>
      <c r="L50" s="271"/>
      <c r="M50" s="271"/>
      <c r="IX50" s="200"/>
      <c r="IY50" s="200"/>
      <c r="IZ50" s="200"/>
      <c r="JA50" s="200"/>
      <c r="JB50" s="200"/>
      <c r="JC50" s="200"/>
    </row>
    <row r="51" spans="2:263" ht="30" hidden="1" outlineLevel="1">
      <c r="B51" s="287" t="s">
        <v>352</v>
      </c>
      <c r="C51" s="285" t="s">
        <v>166</v>
      </c>
      <c r="D51" s="286" t="s">
        <v>169</v>
      </c>
      <c r="E51" s="286" t="s">
        <v>347</v>
      </c>
      <c r="F51" s="286" t="s">
        <v>353</v>
      </c>
      <c r="G51" s="286"/>
      <c r="H51" s="207"/>
      <c r="I51" s="207"/>
      <c r="J51" s="207"/>
      <c r="K51" s="207"/>
      <c r="L51" s="271"/>
      <c r="M51" s="271"/>
      <c r="IX51" s="200"/>
      <c r="IY51" s="200"/>
      <c r="IZ51" s="200"/>
      <c r="JA51" s="200"/>
      <c r="JB51" s="200"/>
      <c r="JC51" s="200"/>
    </row>
    <row r="52" spans="2:263" ht="30" hidden="1" outlineLevel="1">
      <c r="B52" s="287" t="s">
        <v>354</v>
      </c>
      <c r="C52" s="285" t="s">
        <v>166</v>
      </c>
      <c r="D52" s="286" t="s">
        <v>169</v>
      </c>
      <c r="E52" s="286" t="s">
        <v>347</v>
      </c>
      <c r="F52" s="286" t="s">
        <v>355</v>
      </c>
      <c r="G52" s="286"/>
      <c r="H52" s="207"/>
      <c r="I52" s="207"/>
      <c r="J52" s="207"/>
      <c r="K52" s="207"/>
      <c r="L52" s="271"/>
      <c r="M52" s="271"/>
      <c r="IX52" s="200"/>
      <c r="IY52" s="200"/>
      <c r="IZ52" s="200"/>
      <c r="JA52" s="200"/>
      <c r="JB52" s="200"/>
      <c r="JC52" s="200"/>
    </row>
    <row r="53" spans="2:263" ht="30" hidden="1" outlineLevel="1">
      <c r="B53" s="287" t="s">
        <v>356</v>
      </c>
      <c r="C53" s="285" t="s">
        <v>166</v>
      </c>
      <c r="D53" s="286" t="s">
        <v>169</v>
      </c>
      <c r="E53" s="286" t="s">
        <v>347</v>
      </c>
      <c r="F53" s="286" t="s">
        <v>357</v>
      </c>
      <c r="G53" s="286"/>
      <c r="H53" s="207"/>
      <c r="I53" s="207"/>
      <c r="J53" s="207"/>
      <c r="K53" s="207"/>
      <c r="L53" s="271"/>
      <c r="M53" s="271"/>
      <c r="IX53" s="200"/>
      <c r="IY53" s="200"/>
      <c r="IZ53" s="200"/>
      <c r="JA53" s="200"/>
      <c r="JB53" s="200"/>
      <c r="JC53" s="200"/>
    </row>
    <row r="54" spans="2:263" ht="15" hidden="1">
      <c r="B54" s="287" t="s">
        <v>190</v>
      </c>
      <c r="C54" s="285" t="s">
        <v>166</v>
      </c>
      <c r="D54" s="286" t="s">
        <v>169</v>
      </c>
      <c r="E54" s="286" t="s">
        <v>351</v>
      </c>
      <c r="F54" s="286" t="s">
        <v>191</v>
      </c>
      <c r="G54" s="286"/>
      <c r="H54" s="207"/>
      <c r="I54" s="207"/>
      <c r="J54" s="207"/>
      <c r="K54" s="207"/>
      <c r="L54" s="271"/>
      <c r="M54" s="271"/>
      <c r="IX54" s="200"/>
      <c r="IY54" s="200"/>
      <c r="IZ54" s="200"/>
      <c r="JA54" s="200"/>
      <c r="JB54" s="200"/>
      <c r="JC54" s="200"/>
    </row>
    <row r="55" spans="2:263" ht="15" hidden="1">
      <c r="B55" s="287" t="s">
        <v>192</v>
      </c>
      <c r="C55" s="285" t="s">
        <v>166</v>
      </c>
      <c r="D55" s="286" t="s">
        <v>169</v>
      </c>
      <c r="E55" s="286" t="s">
        <v>351</v>
      </c>
      <c r="F55" s="286" t="s">
        <v>193</v>
      </c>
      <c r="G55" s="286"/>
      <c r="H55" s="207"/>
      <c r="I55" s="207"/>
      <c r="J55" s="207"/>
      <c r="K55" s="207"/>
      <c r="L55" s="271"/>
      <c r="M55" s="271"/>
      <c r="IX55" s="200"/>
      <c r="IY55" s="200"/>
      <c r="IZ55" s="200"/>
      <c r="JA55" s="200"/>
      <c r="JB55" s="200"/>
      <c r="JC55" s="200"/>
    </row>
    <row r="56" spans="2:263" ht="30" hidden="1" outlineLevel="1">
      <c r="B56" s="287" t="s">
        <v>358</v>
      </c>
      <c r="C56" s="285" t="s">
        <v>166</v>
      </c>
      <c r="D56" s="286" t="s">
        <v>169</v>
      </c>
      <c r="E56" s="286" t="s">
        <v>347</v>
      </c>
      <c r="F56" s="286" t="s">
        <v>359</v>
      </c>
      <c r="G56" s="286"/>
      <c r="H56" s="207"/>
      <c r="I56" s="207"/>
      <c r="J56" s="207"/>
      <c r="K56" s="207"/>
      <c r="L56" s="271"/>
      <c r="M56" s="271"/>
      <c r="IX56" s="200"/>
      <c r="IY56" s="200"/>
      <c r="IZ56" s="200"/>
      <c r="JA56" s="200"/>
      <c r="JB56" s="200"/>
      <c r="JC56" s="200"/>
    </row>
    <row r="57" spans="2:263" ht="15" hidden="1" outlineLevel="1">
      <c r="B57" s="287" t="s">
        <v>360</v>
      </c>
      <c r="C57" s="285" t="s">
        <v>166</v>
      </c>
      <c r="D57" s="286" t="s">
        <v>169</v>
      </c>
      <c r="E57" s="286" t="s">
        <v>347</v>
      </c>
      <c r="F57" s="286" t="s">
        <v>341</v>
      </c>
      <c r="G57" s="286"/>
      <c r="H57" s="207"/>
      <c r="I57" s="207"/>
      <c r="J57" s="207"/>
      <c r="K57" s="207"/>
      <c r="L57" s="271"/>
      <c r="M57" s="271"/>
      <c r="IX57" s="200"/>
      <c r="IY57" s="200"/>
      <c r="IZ57" s="200"/>
      <c r="JA57" s="200"/>
      <c r="JB57" s="200"/>
      <c r="JC57" s="200"/>
    </row>
    <row r="58" spans="2:263" ht="15" hidden="1" outlineLevel="1">
      <c r="B58" s="287" t="s">
        <v>346</v>
      </c>
      <c r="C58" s="285" t="s">
        <v>166</v>
      </c>
      <c r="D58" s="286" t="s">
        <v>169</v>
      </c>
      <c r="E58" s="286" t="s">
        <v>361</v>
      </c>
      <c r="F58" s="286" t="s">
        <v>348</v>
      </c>
      <c r="G58" s="286"/>
      <c r="H58" s="207"/>
      <c r="I58" s="207"/>
      <c r="J58" s="207"/>
      <c r="K58" s="207"/>
      <c r="L58" s="271"/>
      <c r="M58" s="271"/>
      <c r="IX58" s="200"/>
      <c r="IY58" s="200"/>
      <c r="IZ58" s="200"/>
      <c r="JA58" s="200"/>
      <c r="JB58" s="200"/>
      <c r="JC58" s="200"/>
    </row>
    <row r="59" spans="2:263" ht="15" hidden="1" outlineLevel="1">
      <c r="B59" s="287"/>
      <c r="C59" s="286" t="s">
        <v>362</v>
      </c>
      <c r="D59" s="285" t="s">
        <v>166</v>
      </c>
      <c r="E59" s="286" t="s">
        <v>169</v>
      </c>
      <c r="F59" s="286"/>
      <c r="G59" s="286"/>
      <c r="H59" s="207"/>
      <c r="I59" s="207"/>
      <c r="J59" s="207"/>
      <c r="K59" s="207"/>
      <c r="L59" s="271"/>
      <c r="M59" s="271"/>
      <c r="IX59" s="200"/>
      <c r="IY59" s="200"/>
      <c r="IZ59" s="200"/>
      <c r="JA59" s="200"/>
      <c r="JB59" s="200"/>
      <c r="JC59" s="200"/>
    </row>
    <row r="60" spans="2:263" ht="27" hidden="1" customHeight="1" outlineLevel="1">
      <c r="B60" s="290" t="s">
        <v>363</v>
      </c>
      <c r="C60" s="286" t="s">
        <v>364</v>
      </c>
      <c r="D60" s="285" t="s">
        <v>166</v>
      </c>
      <c r="E60" s="286" t="s">
        <v>169</v>
      </c>
      <c r="F60" s="286"/>
      <c r="G60" s="286"/>
      <c r="H60" s="207"/>
      <c r="I60" s="207"/>
      <c r="J60" s="207"/>
      <c r="K60" s="207"/>
      <c r="L60" s="271"/>
      <c r="M60" s="271"/>
      <c r="IX60" s="200"/>
      <c r="IY60" s="200"/>
      <c r="IZ60" s="200"/>
      <c r="JA60" s="200"/>
      <c r="JB60" s="200"/>
      <c r="JC60" s="200"/>
    </row>
    <row r="61" spans="2:263" ht="30" hidden="1" outlineLevel="1">
      <c r="B61" s="287" t="s">
        <v>210</v>
      </c>
      <c r="C61" s="286" t="s">
        <v>365</v>
      </c>
      <c r="D61" s="285" t="s">
        <v>166</v>
      </c>
      <c r="E61" s="286" t="s">
        <v>169</v>
      </c>
      <c r="F61" s="286" t="s">
        <v>187</v>
      </c>
      <c r="G61" s="286"/>
      <c r="H61" s="207"/>
      <c r="I61" s="207"/>
      <c r="J61" s="207"/>
      <c r="K61" s="207"/>
      <c r="L61" s="271"/>
      <c r="M61" s="271"/>
      <c r="IX61" s="200"/>
      <c r="IY61" s="200"/>
      <c r="IZ61" s="200"/>
      <c r="JA61" s="200"/>
      <c r="JB61" s="200"/>
      <c r="JC61" s="200"/>
    </row>
    <row r="62" spans="2:263" ht="30" hidden="1" outlineLevel="1">
      <c r="B62" s="287" t="s">
        <v>211</v>
      </c>
      <c r="C62" s="286" t="s">
        <v>365</v>
      </c>
      <c r="D62" s="285" t="s">
        <v>166</v>
      </c>
      <c r="E62" s="286" t="s">
        <v>169</v>
      </c>
      <c r="F62" s="286" t="s">
        <v>189</v>
      </c>
      <c r="G62" s="286"/>
      <c r="H62" s="207"/>
      <c r="I62" s="207"/>
      <c r="J62" s="207"/>
      <c r="K62" s="207"/>
      <c r="L62" s="271"/>
      <c r="M62" s="271"/>
      <c r="IX62" s="200"/>
      <c r="IY62" s="200"/>
      <c r="IZ62" s="200"/>
      <c r="JA62" s="200"/>
      <c r="JB62" s="200"/>
      <c r="JC62" s="200"/>
    </row>
    <row r="63" spans="2:263" s="231" customFormat="1" ht="0.75" hidden="1" customHeight="1">
      <c r="B63" s="281" t="s">
        <v>366</v>
      </c>
      <c r="C63" s="283" t="s">
        <v>327</v>
      </c>
      <c r="D63" s="282" t="s">
        <v>166</v>
      </c>
      <c r="E63" s="283" t="s">
        <v>367</v>
      </c>
      <c r="F63" s="283"/>
      <c r="G63" s="283"/>
      <c r="H63" s="207"/>
      <c r="I63" s="207"/>
      <c r="J63" s="207"/>
      <c r="K63" s="207"/>
      <c r="L63" s="271"/>
      <c r="M63" s="271"/>
    </row>
    <row r="64" spans="2:263" s="231" customFormat="1" ht="45" hidden="1">
      <c r="B64" s="284" t="s">
        <v>334</v>
      </c>
      <c r="C64" s="289" t="s">
        <v>335</v>
      </c>
      <c r="D64" s="288" t="s">
        <v>166</v>
      </c>
      <c r="E64" s="289" t="s">
        <v>367</v>
      </c>
      <c r="F64" s="283"/>
      <c r="G64" s="283"/>
      <c r="H64" s="207"/>
      <c r="I64" s="207"/>
      <c r="J64" s="207"/>
      <c r="K64" s="207"/>
      <c r="L64" s="271"/>
      <c r="M64" s="271"/>
    </row>
    <row r="65" spans="2:263" ht="15" hidden="1">
      <c r="B65" s="284" t="s">
        <v>368</v>
      </c>
      <c r="C65" s="286" t="s">
        <v>369</v>
      </c>
      <c r="D65" s="285" t="s">
        <v>166</v>
      </c>
      <c r="E65" s="286" t="s">
        <v>367</v>
      </c>
      <c r="F65" s="286"/>
      <c r="G65" s="286"/>
      <c r="H65" s="207"/>
      <c r="I65" s="207"/>
      <c r="J65" s="207"/>
      <c r="K65" s="207"/>
      <c r="L65" s="271"/>
      <c r="M65" s="271"/>
      <c r="IX65" s="200"/>
      <c r="IY65" s="200"/>
      <c r="IZ65" s="200"/>
      <c r="JA65" s="200"/>
      <c r="JB65" s="200"/>
      <c r="JC65" s="200"/>
    </row>
    <row r="66" spans="2:263" ht="15" hidden="1">
      <c r="B66" s="287" t="s">
        <v>180</v>
      </c>
      <c r="C66" s="286" t="s">
        <v>369</v>
      </c>
      <c r="D66" s="285" t="s">
        <v>166</v>
      </c>
      <c r="E66" s="286" t="s">
        <v>367</v>
      </c>
      <c r="F66" s="286"/>
      <c r="G66" s="286"/>
      <c r="H66" s="207"/>
      <c r="I66" s="207"/>
      <c r="J66" s="207"/>
      <c r="K66" s="207"/>
      <c r="L66" s="271"/>
      <c r="M66" s="271"/>
      <c r="IX66" s="200"/>
      <c r="IY66" s="200"/>
      <c r="IZ66" s="200"/>
      <c r="JA66" s="200"/>
      <c r="JB66" s="200"/>
      <c r="JC66" s="200"/>
    </row>
    <row r="67" spans="2:263" ht="60" hidden="1">
      <c r="B67" s="287" t="s">
        <v>174</v>
      </c>
      <c r="C67" s="286" t="s">
        <v>370</v>
      </c>
      <c r="D67" s="285" t="s">
        <v>166</v>
      </c>
      <c r="E67" s="286" t="s">
        <v>367</v>
      </c>
      <c r="F67" s="286" t="s">
        <v>176</v>
      </c>
      <c r="G67" s="286"/>
      <c r="H67" s="207"/>
      <c r="I67" s="207"/>
      <c r="J67" s="207"/>
      <c r="K67" s="207"/>
      <c r="L67" s="271"/>
      <c r="M67" s="271"/>
      <c r="IX67" s="200"/>
      <c r="IY67" s="200"/>
      <c r="IZ67" s="200"/>
      <c r="JA67" s="200"/>
      <c r="JB67" s="200"/>
      <c r="JC67" s="200"/>
    </row>
    <row r="68" spans="2:263" ht="30" hidden="1">
      <c r="B68" s="287" t="s">
        <v>177</v>
      </c>
      <c r="C68" s="286" t="s">
        <v>371</v>
      </c>
      <c r="D68" s="285" t="s">
        <v>166</v>
      </c>
      <c r="E68" s="286" t="s">
        <v>367</v>
      </c>
      <c r="F68" s="286" t="s">
        <v>179</v>
      </c>
      <c r="G68" s="286"/>
      <c r="H68" s="207"/>
      <c r="I68" s="207"/>
      <c r="J68" s="207"/>
      <c r="K68" s="207"/>
      <c r="L68" s="271"/>
      <c r="M68" s="271"/>
      <c r="IX68" s="200"/>
      <c r="IY68" s="200"/>
      <c r="IZ68" s="200"/>
      <c r="JA68" s="200"/>
      <c r="JB68" s="200"/>
      <c r="JC68" s="200"/>
    </row>
    <row r="69" spans="2:263" ht="30" hidden="1">
      <c r="B69" s="287" t="s">
        <v>210</v>
      </c>
      <c r="C69" s="286" t="s">
        <v>372</v>
      </c>
      <c r="D69" s="285" t="s">
        <v>166</v>
      </c>
      <c r="E69" s="286" t="s">
        <v>367</v>
      </c>
      <c r="F69" s="286" t="s">
        <v>187</v>
      </c>
      <c r="G69" s="286"/>
      <c r="H69" s="207"/>
      <c r="I69" s="207"/>
      <c r="J69" s="207"/>
      <c r="K69" s="207"/>
      <c r="L69" s="271"/>
      <c r="M69" s="271"/>
      <c r="IX69" s="200"/>
      <c r="IY69" s="200"/>
      <c r="IZ69" s="200"/>
      <c r="JA69" s="200"/>
      <c r="JB69" s="200"/>
      <c r="JC69" s="200"/>
    </row>
    <row r="70" spans="2:263" ht="0.75" hidden="1" customHeight="1">
      <c r="B70" s="287" t="s">
        <v>211</v>
      </c>
      <c r="C70" s="286" t="s">
        <v>372</v>
      </c>
      <c r="D70" s="285" t="s">
        <v>166</v>
      </c>
      <c r="E70" s="286" t="s">
        <v>367</v>
      </c>
      <c r="F70" s="286" t="s">
        <v>189</v>
      </c>
      <c r="G70" s="286"/>
      <c r="H70" s="207"/>
      <c r="I70" s="207"/>
      <c r="J70" s="207"/>
      <c r="K70" s="207"/>
      <c r="L70" s="271"/>
      <c r="M70" s="271"/>
      <c r="IX70" s="200"/>
      <c r="IY70" s="200"/>
      <c r="IZ70" s="200"/>
      <c r="JA70" s="200"/>
      <c r="JB70" s="200"/>
      <c r="JC70" s="200"/>
    </row>
    <row r="71" spans="2:263" ht="15" hidden="1">
      <c r="B71" s="287" t="s">
        <v>190</v>
      </c>
      <c r="C71" s="286" t="s">
        <v>372</v>
      </c>
      <c r="D71" s="285" t="s">
        <v>166</v>
      </c>
      <c r="E71" s="286" t="s">
        <v>367</v>
      </c>
      <c r="F71" s="286" t="s">
        <v>191</v>
      </c>
      <c r="G71" s="286"/>
      <c r="H71" s="207"/>
      <c r="I71" s="207"/>
      <c r="J71" s="207"/>
      <c r="K71" s="207"/>
      <c r="L71" s="271"/>
      <c r="M71" s="271"/>
      <c r="IX71" s="200"/>
      <c r="IY71" s="200"/>
      <c r="IZ71" s="200"/>
      <c r="JA71" s="200"/>
      <c r="JB71" s="200"/>
      <c r="JC71" s="200"/>
    </row>
    <row r="72" spans="2:263" ht="15" hidden="1">
      <c r="B72" s="287" t="s">
        <v>192</v>
      </c>
      <c r="C72" s="286" t="s">
        <v>372</v>
      </c>
      <c r="D72" s="285" t="s">
        <v>166</v>
      </c>
      <c r="E72" s="286" t="s">
        <v>367</v>
      </c>
      <c r="F72" s="286" t="s">
        <v>193</v>
      </c>
      <c r="G72" s="286"/>
      <c r="H72" s="207"/>
      <c r="I72" s="207"/>
      <c r="J72" s="207"/>
      <c r="K72" s="207"/>
      <c r="L72" s="271"/>
      <c r="M72" s="271"/>
      <c r="P72" s="215"/>
      <c r="IX72" s="200"/>
      <c r="IY72" s="200"/>
      <c r="IZ72" s="200"/>
      <c r="JA72" s="200"/>
      <c r="JB72" s="200"/>
      <c r="JC72" s="200"/>
    </row>
    <row r="73" spans="2:263" ht="30" hidden="1">
      <c r="B73" s="287" t="s">
        <v>373</v>
      </c>
      <c r="C73" s="286" t="s">
        <v>374</v>
      </c>
      <c r="D73" s="285" t="s">
        <v>166</v>
      </c>
      <c r="E73" s="286" t="s">
        <v>367</v>
      </c>
      <c r="F73" s="286"/>
      <c r="G73" s="286"/>
      <c r="H73" s="207"/>
      <c r="I73" s="207"/>
      <c r="J73" s="207"/>
      <c r="K73" s="207"/>
      <c r="L73" s="271"/>
      <c r="M73" s="271"/>
      <c r="IX73" s="200"/>
      <c r="IY73" s="200"/>
      <c r="IZ73" s="200"/>
      <c r="JA73" s="200"/>
      <c r="JB73" s="200"/>
      <c r="JC73" s="200"/>
    </row>
    <row r="74" spans="2:263" ht="60" hidden="1">
      <c r="B74" s="287" t="s">
        <v>174</v>
      </c>
      <c r="C74" s="286" t="s">
        <v>375</v>
      </c>
      <c r="D74" s="285" t="s">
        <v>166</v>
      </c>
      <c r="E74" s="286" t="s">
        <v>367</v>
      </c>
      <c r="F74" s="286" t="s">
        <v>176</v>
      </c>
      <c r="G74" s="286"/>
      <c r="H74" s="207"/>
      <c r="I74" s="207"/>
      <c r="J74" s="207"/>
      <c r="K74" s="207"/>
      <c r="L74" s="271"/>
      <c r="M74" s="271"/>
      <c r="IX74" s="200"/>
      <c r="IY74" s="200"/>
      <c r="IZ74" s="200"/>
      <c r="JA74" s="200"/>
      <c r="JB74" s="200"/>
      <c r="JC74" s="200"/>
    </row>
    <row r="75" spans="2:263" ht="30" hidden="1">
      <c r="B75" s="287" t="s">
        <v>177</v>
      </c>
      <c r="C75" s="286" t="s">
        <v>375</v>
      </c>
      <c r="D75" s="285" t="s">
        <v>166</v>
      </c>
      <c r="E75" s="286" t="s">
        <v>367</v>
      </c>
      <c r="F75" s="286" t="s">
        <v>179</v>
      </c>
      <c r="G75" s="286"/>
      <c r="H75" s="207"/>
      <c r="I75" s="207"/>
      <c r="J75" s="207"/>
      <c r="K75" s="207"/>
      <c r="L75" s="271"/>
      <c r="M75" s="271"/>
      <c r="IX75" s="200"/>
      <c r="IY75" s="200"/>
      <c r="IZ75" s="200"/>
      <c r="JA75" s="200"/>
      <c r="JB75" s="200"/>
      <c r="JC75" s="200"/>
    </row>
    <row r="76" spans="2:263" ht="15" hidden="1" outlineLevel="1">
      <c r="B76" s="287" t="s">
        <v>346</v>
      </c>
      <c r="C76" s="286" t="s">
        <v>376</v>
      </c>
      <c r="D76" s="285" t="s">
        <v>166</v>
      </c>
      <c r="E76" s="286" t="s">
        <v>367</v>
      </c>
      <c r="F76" s="286" t="s">
        <v>348</v>
      </c>
      <c r="G76" s="286"/>
      <c r="H76" s="207"/>
      <c r="I76" s="207"/>
      <c r="J76" s="207"/>
      <c r="K76" s="207"/>
      <c r="L76" s="271"/>
      <c r="M76" s="271"/>
      <c r="IX76" s="200"/>
      <c r="IY76" s="200"/>
      <c r="IZ76" s="200"/>
      <c r="JA76" s="200"/>
      <c r="JB76" s="200"/>
      <c r="JC76" s="200"/>
    </row>
    <row r="77" spans="2:263" s="218" customFormat="1" ht="15" hidden="1">
      <c r="B77" s="281" t="s">
        <v>377</v>
      </c>
      <c r="C77" s="283" t="s">
        <v>327</v>
      </c>
      <c r="D77" s="282" t="s">
        <v>166</v>
      </c>
      <c r="E77" s="283" t="s">
        <v>195</v>
      </c>
      <c r="F77" s="283"/>
      <c r="G77" s="283"/>
      <c r="H77" s="207"/>
      <c r="I77" s="207"/>
      <c r="J77" s="207"/>
      <c r="K77" s="207"/>
      <c r="L77" s="271"/>
      <c r="M77" s="271"/>
    </row>
    <row r="78" spans="2:263" ht="30" hidden="1">
      <c r="B78" s="287" t="s">
        <v>196</v>
      </c>
      <c r="C78" s="286" t="s">
        <v>378</v>
      </c>
      <c r="D78" s="285" t="s">
        <v>166</v>
      </c>
      <c r="E78" s="286" t="s">
        <v>195</v>
      </c>
      <c r="F78" s="286"/>
      <c r="G78" s="286"/>
      <c r="H78" s="207"/>
      <c r="I78" s="207"/>
      <c r="J78" s="207"/>
      <c r="K78" s="207"/>
      <c r="L78" s="271"/>
      <c r="M78" s="271"/>
      <c r="IX78" s="200"/>
      <c r="IY78" s="200"/>
      <c r="IZ78" s="200"/>
      <c r="JA78" s="200"/>
      <c r="JB78" s="200"/>
      <c r="JC78" s="200"/>
    </row>
    <row r="79" spans="2:263" ht="15" hidden="1">
      <c r="B79" s="287" t="s">
        <v>198</v>
      </c>
      <c r="C79" s="286" t="s">
        <v>379</v>
      </c>
      <c r="D79" s="285" t="s">
        <v>166</v>
      </c>
      <c r="E79" s="286" t="s">
        <v>195</v>
      </c>
      <c r="F79" s="286"/>
      <c r="G79" s="286"/>
      <c r="H79" s="207"/>
      <c r="I79" s="207"/>
      <c r="J79" s="207"/>
      <c r="K79" s="207"/>
      <c r="L79" s="271"/>
      <c r="M79" s="271"/>
      <c r="IX79" s="200"/>
      <c r="IY79" s="200"/>
      <c r="IZ79" s="200"/>
      <c r="JA79" s="200"/>
      <c r="JB79" s="200"/>
      <c r="JC79" s="200"/>
    </row>
    <row r="80" spans="2:263" ht="15" hidden="1">
      <c r="B80" s="287" t="s">
        <v>190</v>
      </c>
      <c r="C80" s="286" t="s">
        <v>379</v>
      </c>
      <c r="D80" s="285" t="s">
        <v>166</v>
      </c>
      <c r="E80" s="286" t="s">
        <v>195</v>
      </c>
      <c r="F80" s="286" t="s">
        <v>191</v>
      </c>
      <c r="G80" s="286"/>
      <c r="H80" s="207"/>
      <c r="I80" s="207"/>
      <c r="J80" s="207"/>
      <c r="K80" s="207"/>
      <c r="L80" s="271"/>
      <c r="M80" s="271"/>
      <c r="IX80" s="200"/>
      <c r="IY80" s="200"/>
      <c r="IZ80" s="200"/>
      <c r="JA80" s="200"/>
      <c r="JB80" s="200"/>
      <c r="JC80" s="200"/>
    </row>
    <row r="81" spans="2:263" ht="15" hidden="1">
      <c r="B81" s="287" t="s">
        <v>200</v>
      </c>
      <c r="C81" s="286" t="s">
        <v>379</v>
      </c>
      <c r="D81" s="285" t="s">
        <v>166</v>
      </c>
      <c r="E81" s="286" t="s">
        <v>195</v>
      </c>
      <c r="F81" s="286" t="s">
        <v>201</v>
      </c>
      <c r="G81" s="286"/>
      <c r="H81" s="207"/>
      <c r="I81" s="207"/>
      <c r="J81" s="207"/>
      <c r="K81" s="207"/>
      <c r="L81" s="271"/>
      <c r="M81" s="271"/>
      <c r="IX81" s="200"/>
      <c r="IY81" s="200"/>
      <c r="IZ81" s="200"/>
      <c r="JA81" s="200"/>
      <c r="JB81" s="200"/>
      <c r="JC81" s="200"/>
    </row>
    <row r="82" spans="2:263" s="218" customFormat="1" ht="15" hidden="1">
      <c r="B82" s="281" t="s">
        <v>202</v>
      </c>
      <c r="C82" s="283" t="s">
        <v>327</v>
      </c>
      <c r="D82" s="282" t="s">
        <v>166</v>
      </c>
      <c r="E82" s="283" t="s">
        <v>203</v>
      </c>
      <c r="F82" s="283"/>
      <c r="G82" s="283"/>
      <c r="H82" s="207"/>
      <c r="I82" s="207"/>
      <c r="J82" s="207"/>
      <c r="K82" s="207"/>
      <c r="L82" s="271"/>
      <c r="M82" s="271"/>
    </row>
    <row r="83" spans="2:263" s="218" customFormat="1" ht="30" hidden="1">
      <c r="B83" s="287" t="s">
        <v>196</v>
      </c>
      <c r="C83" s="286" t="s">
        <v>380</v>
      </c>
      <c r="D83" s="285" t="s">
        <v>166</v>
      </c>
      <c r="E83" s="286" t="s">
        <v>203</v>
      </c>
      <c r="F83" s="286"/>
      <c r="G83" s="286"/>
      <c r="H83" s="207"/>
      <c r="I83" s="207"/>
      <c r="J83" s="207"/>
      <c r="K83" s="207"/>
      <c r="L83" s="271"/>
      <c r="M83" s="271"/>
    </row>
    <row r="84" spans="2:263" ht="45" hidden="1">
      <c r="B84" s="287" t="s">
        <v>381</v>
      </c>
      <c r="C84" s="286" t="s">
        <v>382</v>
      </c>
      <c r="D84" s="285" t="s">
        <v>166</v>
      </c>
      <c r="E84" s="286" t="s">
        <v>203</v>
      </c>
      <c r="F84" s="286" t="s">
        <v>182</v>
      </c>
      <c r="G84" s="286"/>
      <c r="H84" s="207"/>
      <c r="I84" s="207"/>
      <c r="J84" s="207"/>
      <c r="K84" s="207"/>
      <c r="L84" s="271"/>
      <c r="M84" s="271"/>
      <c r="IX84" s="200"/>
      <c r="IY84" s="200"/>
      <c r="IZ84" s="200"/>
      <c r="JA84" s="200"/>
      <c r="JB84" s="200"/>
      <c r="JC84" s="200"/>
    </row>
    <row r="85" spans="2:263" ht="45" hidden="1">
      <c r="B85" s="287" t="s">
        <v>383</v>
      </c>
      <c r="C85" s="286" t="s">
        <v>384</v>
      </c>
      <c r="D85" s="285" t="s">
        <v>166</v>
      </c>
      <c r="E85" s="286" t="s">
        <v>203</v>
      </c>
      <c r="F85" s="286" t="s">
        <v>182</v>
      </c>
      <c r="G85" s="286"/>
      <c r="H85" s="207"/>
      <c r="I85" s="207"/>
      <c r="J85" s="207"/>
      <c r="K85" s="207"/>
      <c r="L85" s="271"/>
      <c r="M85" s="271"/>
      <c r="IX85" s="200"/>
      <c r="IY85" s="200"/>
      <c r="IZ85" s="200"/>
      <c r="JA85" s="200"/>
      <c r="JB85" s="200"/>
      <c r="JC85" s="200"/>
    </row>
    <row r="86" spans="2:263" ht="30" hidden="1">
      <c r="B86" s="287" t="s">
        <v>210</v>
      </c>
      <c r="C86" s="286" t="s">
        <v>384</v>
      </c>
      <c r="D86" s="285" t="s">
        <v>166</v>
      </c>
      <c r="E86" s="286" t="s">
        <v>203</v>
      </c>
      <c r="F86" s="286" t="s">
        <v>187</v>
      </c>
      <c r="G86" s="286"/>
      <c r="H86" s="207"/>
      <c r="I86" s="207"/>
      <c r="J86" s="207"/>
      <c r="K86" s="207"/>
      <c r="L86" s="271"/>
      <c r="M86" s="271"/>
      <c r="IX86" s="200"/>
      <c r="IY86" s="200"/>
      <c r="IZ86" s="200"/>
      <c r="JA86" s="200"/>
      <c r="JB86" s="200"/>
      <c r="JC86" s="200"/>
    </row>
    <row r="87" spans="2:263" ht="30" hidden="1">
      <c r="B87" s="287" t="s">
        <v>211</v>
      </c>
      <c r="C87" s="286" t="s">
        <v>384</v>
      </c>
      <c r="D87" s="285" t="s">
        <v>166</v>
      </c>
      <c r="E87" s="286" t="s">
        <v>203</v>
      </c>
      <c r="F87" s="286" t="s">
        <v>189</v>
      </c>
      <c r="G87" s="286"/>
      <c r="H87" s="207"/>
      <c r="I87" s="207"/>
      <c r="J87" s="207"/>
      <c r="K87" s="207"/>
      <c r="L87" s="271"/>
      <c r="M87" s="271"/>
      <c r="IX87" s="200"/>
      <c r="IY87" s="200"/>
      <c r="IZ87" s="200"/>
      <c r="JA87" s="200"/>
      <c r="JB87" s="200"/>
      <c r="JC87" s="200"/>
    </row>
    <row r="88" spans="2:263" ht="45" hidden="1">
      <c r="B88" s="284" t="s">
        <v>170</v>
      </c>
      <c r="C88" s="286" t="s">
        <v>335</v>
      </c>
      <c r="D88" s="285" t="s">
        <v>166</v>
      </c>
      <c r="E88" s="286" t="s">
        <v>203</v>
      </c>
      <c r="F88" s="286"/>
      <c r="G88" s="286"/>
      <c r="H88" s="207"/>
      <c r="I88" s="207"/>
      <c r="J88" s="207"/>
      <c r="K88" s="207"/>
      <c r="L88" s="271"/>
      <c r="M88" s="271"/>
      <c r="IX88" s="200"/>
      <c r="IY88" s="200"/>
      <c r="IZ88" s="200"/>
      <c r="JA88" s="200"/>
      <c r="JB88" s="200"/>
      <c r="JC88" s="200"/>
    </row>
    <row r="89" spans="2:263" ht="15" hidden="1">
      <c r="B89" s="287" t="s">
        <v>385</v>
      </c>
      <c r="C89" s="286" t="s">
        <v>386</v>
      </c>
      <c r="D89" s="285" t="s">
        <v>166</v>
      </c>
      <c r="E89" s="286" t="s">
        <v>203</v>
      </c>
      <c r="F89" s="286"/>
      <c r="G89" s="286"/>
      <c r="H89" s="207"/>
      <c r="I89" s="207"/>
      <c r="J89" s="207"/>
      <c r="K89" s="207"/>
      <c r="L89" s="271"/>
      <c r="M89" s="271"/>
      <c r="IX89" s="200"/>
      <c r="IY89" s="200"/>
      <c r="IZ89" s="200"/>
      <c r="JA89" s="200"/>
      <c r="JB89" s="200"/>
      <c r="JC89" s="200"/>
    </row>
    <row r="90" spans="2:263" ht="15" hidden="1">
      <c r="B90" s="287" t="s">
        <v>387</v>
      </c>
      <c r="C90" s="286" t="s">
        <v>386</v>
      </c>
      <c r="D90" s="285" t="s">
        <v>166</v>
      </c>
      <c r="E90" s="286" t="s">
        <v>203</v>
      </c>
      <c r="F90" s="286"/>
      <c r="G90" s="286"/>
      <c r="H90" s="207"/>
      <c r="I90" s="207"/>
      <c r="J90" s="207"/>
      <c r="K90" s="207"/>
      <c r="L90" s="271"/>
      <c r="M90" s="271"/>
      <c r="IX90" s="200"/>
      <c r="IY90" s="200"/>
      <c r="IZ90" s="200"/>
      <c r="JA90" s="200"/>
      <c r="JB90" s="200"/>
      <c r="JC90" s="200"/>
    </row>
    <row r="91" spans="2:263" ht="60" hidden="1">
      <c r="B91" s="287" t="s">
        <v>174</v>
      </c>
      <c r="C91" s="286" t="s">
        <v>388</v>
      </c>
      <c r="D91" s="285" t="s">
        <v>166</v>
      </c>
      <c r="E91" s="286" t="s">
        <v>203</v>
      </c>
      <c r="F91" s="286" t="s">
        <v>176</v>
      </c>
      <c r="G91" s="286"/>
      <c r="H91" s="207"/>
      <c r="I91" s="207"/>
      <c r="J91" s="207"/>
      <c r="K91" s="207"/>
      <c r="L91" s="271"/>
      <c r="M91" s="271"/>
      <c r="IX91" s="200"/>
      <c r="IY91" s="200"/>
      <c r="IZ91" s="200"/>
      <c r="JA91" s="200"/>
      <c r="JB91" s="200"/>
      <c r="JC91" s="200"/>
    </row>
    <row r="92" spans="2:263" ht="30" hidden="1">
      <c r="B92" s="287" t="s">
        <v>177</v>
      </c>
      <c r="C92" s="286" t="s">
        <v>388</v>
      </c>
      <c r="D92" s="285" t="s">
        <v>166</v>
      </c>
      <c r="E92" s="286" t="s">
        <v>203</v>
      </c>
      <c r="F92" s="286" t="s">
        <v>179</v>
      </c>
      <c r="G92" s="286"/>
      <c r="H92" s="207"/>
      <c r="I92" s="207"/>
      <c r="J92" s="207"/>
      <c r="K92" s="207"/>
      <c r="L92" s="271"/>
      <c r="M92" s="271"/>
      <c r="IX92" s="200"/>
      <c r="IY92" s="200"/>
      <c r="IZ92" s="200"/>
      <c r="JA92" s="200"/>
      <c r="JB92" s="200"/>
      <c r="JC92" s="200"/>
    </row>
    <row r="93" spans="2:263" ht="30" hidden="1">
      <c r="B93" s="287" t="s">
        <v>210</v>
      </c>
      <c r="C93" s="286" t="s">
        <v>388</v>
      </c>
      <c r="D93" s="285" t="s">
        <v>166</v>
      </c>
      <c r="E93" s="286" t="s">
        <v>203</v>
      </c>
      <c r="F93" s="286" t="s">
        <v>187</v>
      </c>
      <c r="G93" s="286"/>
      <c r="H93" s="207"/>
      <c r="I93" s="207"/>
      <c r="J93" s="207"/>
      <c r="K93" s="207"/>
      <c r="L93" s="271"/>
      <c r="M93" s="271"/>
      <c r="IX93" s="200"/>
      <c r="IY93" s="200"/>
      <c r="IZ93" s="200"/>
      <c r="JA93" s="200"/>
      <c r="JB93" s="200"/>
      <c r="JC93" s="200"/>
    </row>
    <row r="94" spans="2:263" ht="30" hidden="1">
      <c r="B94" s="287" t="s">
        <v>211</v>
      </c>
      <c r="C94" s="286" t="s">
        <v>389</v>
      </c>
      <c r="D94" s="285" t="s">
        <v>166</v>
      </c>
      <c r="E94" s="286" t="s">
        <v>203</v>
      </c>
      <c r="F94" s="286" t="s">
        <v>189</v>
      </c>
      <c r="G94" s="286"/>
      <c r="H94" s="207"/>
      <c r="I94" s="207"/>
      <c r="J94" s="207"/>
      <c r="K94" s="207"/>
      <c r="L94" s="271"/>
      <c r="M94" s="271"/>
      <c r="IX94" s="200"/>
      <c r="IY94" s="200"/>
      <c r="IZ94" s="200"/>
      <c r="JA94" s="200"/>
      <c r="JB94" s="200"/>
      <c r="JC94" s="200"/>
    </row>
    <row r="95" spans="2:263" ht="15" hidden="1">
      <c r="B95" s="287" t="s">
        <v>390</v>
      </c>
      <c r="C95" s="286" t="s">
        <v>391</v>
      </c>
      <c r="D95" s="285" t="s">
        <v>166</v>
      </c>
      <c r="E95" s="286" t="s">
        <v>203</v>
      </c>
      <c r="F95" s="286" t="s">
        <v>182</v>
      </c>
      <c r="G95" s="286"/>
      <c r="H95" s="207"/>
      <c r="I95" s="207"/>
      <c r="J95" s="207"/>
      <c r="K95" s="207"/>
      <c r="L95" s="271"/>
      <c r="M95" s="271"/>
      <c r="IX95" s="200"/>
      <c r="IY95" s="200"/>
      <c r="IZ95" s="200"/>
      <c r="JA95" s="200"/>
      <c r="JB95" s="200"/>
      <c r="JC95" s="200"/>
    </row>
    <row r="96" spans="2:263" ht="30.75" hidden="1" customHeight="1">
      <c r="B96" s="287"/>
      <c r="C96" s="286"/>
      <c r="D96" s="285" t="s">
        <v>166</v>
      </c>
      <c r="E96" s="286" t="s">
        <v>203</v>
      </c>
      <c r="F96" s="286" t="s">
        <v>182</v>
      </c>
      <c r="G96" s="286"/>
      <c r="H96" s="207"/>
      <c r="I96" s="207"/>
      <c r="J96" s="207"/>
      <c r="K96" s="207"/>
      <c r="L96" s="271"/>
      <c r="M96" s="271"/>
      <c r="IX96" s="200"/>
      <c r="IY96" s="200"/>
      <c r="IZ96" s="200"/>
      <c r="JA96" s="200"/>
      <c r="JB96" s="200"/>
      <c r="JC96" s="200"/>
    </row>
    <row r="97" spans="2:263" ht="45" hidden="1">
      <c r="B97" s="287" t="s">
        <v>392</v>
      </c>
      <c r="C97" s="286"/>
      <c r="D97" s="285" t="s">
        <v>166</v>
      </c>
      <c r="E97" s="286" t="s">
        <v>203</v>
      </c>
      <c r="F97" s="286" t="s">
        <v>393</v>
      </c>
      <c r="G97" s="286"/>
      <c r="H97" s="207"/>
      <c r="I97" s="207"/>
      <c r="J97" s="207"/>
      <c r="K97" s="207"/>
      <c r="L97" s="271"/>
      <c r="M97" s="271"/>
      <c r="IX97" s="200"/>
      <c r="IY97" s="200"/>
      <c r="IZ97" s="200"/>
      <c r="JA97" s="200"/>
      <c r="JB97" s="200"/>
      <c r="JC97" s="200"/>
    </row>
    <row r="98" spans="2:263" ht="30" hidden="1">
      <c r="B98" s="287" t="s">
        <v>394</v>
      </c>
      <c r="C98" s="286"/>
      <c r="D98" s="285" t="s">
        <v>166</v>
      </c>
      <c r="E98" s="286" t="s">
        <v>203</v>
      </c>
      <c r="F98" s="286" t="s">
        <v>395</v>
      </c>
      <c r="G98" s="286"/>
      <c r="H98" s="207"/>
      <c r="I98" s="207"/>
      <c r="J98" s="207"/>
      <c r="K98" s="207"/>
      <c r="L98" s="271"/>
      <c r="M98" s="271"/>
      <c r="IX98" s="200"/>
      <c r="IY98" s="200"/>
      <c r="IZ98" s="200"/>
      <c r="JA98" s="200"/>
      <c r="JB98" s="200"/>
      <c r="JC98" s="200"/>
    </row>
    <row r="99" spans="2:263" s="207" customFormat="1" ht="24.75" hidden="1" customHeight="1">
      <c r="B99" s="291" t="s">
        <v>213</v>
      </c>
      <c r="C99" s="280"/>
      <c r="D99" s="292" t="s">
        <v>214</v>
      </c>
      <c r="E99" s="280" t="s">
        <v>167</v>
      </c>
      <c r="F99" s="280"/>
      <c r="G99" s="280"/>
      <c r="L99" s="271"/>
      <c r="M99" s="271"/>
    </row>
    <row r="100" spans="2:263" ht="15" hidden="1">
      <c r="B100" s="281" t="s">
        <v>215</v>
      </c>
      <c r="C100" s="283"/>
      <c r="D100" s="282" t="s">
        <v>214</v>
      </c>
      <c r="E100" s="283" t="s">
        <v>216</v>
      </c>
      <c r="F100" s="283"/>
      <c r="G100" s="283"/>
      <c r="H100" s="207"/>
      <c r="I100" s="207"/>
      <c r="J100" s="207"/>
      <c r="K100" s="207"/>
      <c r="L100" s="271"/>
      <c r="M100" s="271"/>
      <c r="IX100" s="200"/>
      <c r="IY100" s="200"/>
      <c r="IZ100" s="200"/>
      <c r="JA100" s="200"/>
      <c r="JB100" s="200"/>
      <c r="JC100" s="200"/>
    </row>
    <row r="101" spans="2:263" ht="30" hidden="1">
      <c r="B101" s="287" t="s">
        <v>217</v>
      </c>
      <c r="C101" s="286" t="s">
        <v>380</v>
      </c>
      <c r="D101" s="285" t="s">
        <v>214</v>
      </c>
      <c r="E101" s="286" t="s">
        <v>216</v>
      </c>
      <c r="F101" s="286" t="s">
        <v>182</v>
      </c>
      <c r="G101" s="286"/>
      <c r="H101" s="207"/>
      <c r="I101" s="207"/>
      <c r="J101" s="207"/>
      <c r="K101" s="207"/>
      <c r="L101" s="271"/>
      <c r="M101" s="271"/>
      <c r="IX101" s="200"/>
      <c r="IY101" s="200"/>
      <c r="IZ101" s="200"/>
      <c r="JA101" s="200"/>
      <c r="JB101" s="200"/>
      <c r="JC101" s="200"/>
    </row>
    <row r="102" spans="2:263" ht="30" hidden="1">
      <c r="B102" s="287" t="s">
        <v>219</v>
      </c>
      <c r="C102" s="286" t="s">
        <v>396</v>
      </c>
      <c r="D102" s="285" t="s">
        <v>214</v>
      </c>
      <c r="E102" s="286" t="s">
        <v>216</v>
      </c>
      <c r="F102" s="286" t="s">
        <v>182</v>
      </c>
      <c r="G102" s="286"/>
      <c r="H102" s="207"/>
      <c r="I102" s="207"/>
      <c r="J102" s="207"/>
      <c r="K102" s="207"/>
      <c r="L102" s="271"/>
      <c r="M102" s="271"/>
      <c r="IX102" s="200"/>
      <c r="IY102" s="200"/>
      <c r="IZ102" s="200"/>
      <c r="JA102" s="200"/>
      <c r="JB102" s="200"/>
      <c r="JC102" s="200"/>
    </row>
    <row r="103" spans="2:263" ht="15" hidden="1">
      <c r="B103" s="287" t="s">
        <v>397</v>
      </c>
      <c r="C103" s="286" t="s">
        <v>396</v>
      </c>
      <c r="D103" s="285" t="s">
        <v>214</v>
      </c>
      <c r="E103" s="286" t="s">
        <v>216</v>
      </c>
      <c r="F103" s="286" t="s">
        <v>398</v>
      </c>
      <c r="G103" s="286"/>
      <c r="H103" s="207"/>
      <c r="I103" s="207"/>
      <c r="J103" s="207"/>
      <c r="K103" s="207"/>
      <c r="L103" s="271"/>
      <c r="M103" s="271"/>
      <c r="IX103" s="200"/>
      <c r="IY103" s="200"/>
      <c r="IZ103" s="200"/>
      <c r="JA103" s="200"/>
      <c r="JB103" s="200"/>
      <c r="JC103" s="200"/>
    </row>
    <row r="104" spans="2:263" ht="15" hidden="1">
      <c r="B104" s="287" t="s">
        <v>399</v>
      </c>
      <c r="C104" s="286" t="s">
        <v>396</v>
      </c>
      <c r="D104" s="285" t="s">
        <v>214</v>
      </c>
      <c r="E104" s="286" t="s">
        <v>216</v>
      </c>
      <c r="F104" s="286" t="s">
        <v>400</v>
      </c>
      <c r="G104" s="286"/>
      <c r="H104" s="207"/>
      <c r="I104" s="207"/>
      <c r="J104" s="207"/>
      <c r="K104" s="207"/>
      <c r="L104" s="271"/>
      <c r="M104" s="271"/>
      <c r="IX104" s="200"/>
      <c r="IY104" s="200"/>
      <c r="IZ104" s="200"/>
      <c r="JA104" s="200"/>
      <c r="JB104" s="200"/>
      <c r="JC104" s="200"/>
    </row>
    <row r="105" spans="2:263" ht="69" customHeight="1">
      <c r="B105" s="293" t="s">
        <v>262</v>
      </c>
      <c r="C105" s="294" t="s">
        <v>263</v>
      </c>
      <c r="D105" s="295"/>
      <c r="E105" s="296"/>
      <c r="F105" s="295"/>
      <c r="G105" s="297" t="s">
        <v>235</v>
      </c>
      <c r="H105" s="207"/>
      <c r="I105" s="207"/>
      <c r="J105" s="207"/>
      <c r="K105" s="207"/>
      <c r="L105" s="271"/>
      <c r="M105" s="271"/>
      <c r="IX105" s="200"/>
      <c r="IY105" s="200"/>
      <c r="IZ105" s="200"/>
      <c r="JA105" s="200"/>
      <c r="JB105" s="200"/>
      <c r="JC105" s="200"/>
    </row>
    <row r="106" spans="2:263" ht="30.75" customHeight="1">
      <c r="B106" s="298" t="s">
        <v>264</v>
      </c>
      <c r="C106" s="299" t="s">
        <v>265</v>
      </c>
      <c r="D106" s="300"/>
      <c r="E106" s="301"/>
      <c r="F106" s="300"/>
      <c r="G106" s="302" t="s">
        <v>235</v>
      </c>
      <c r="H106" s="207"/>
      <c r="I106" s="207"/>
      <c r="J106" s="207"/>
      <c r="K106" s="207"/>
      <c r="L106" s="271"/>
      <c r="M106" s="271"/>
      <c r="IX106" s="200"/>
      <c r="IY106" s="200"/>
      <c r="IZ106" s="200"/>
      <c r="JA106" s="200"/>
      <c r="JB106" s="200"/>
      <c r="JC106" s="200"/>
    </row>
    <row r="107" spans="2:263" ht="21.2" customHeight="1">
      <c r="B107" s="303" t="s">
        <v>266</v>
      </c>
      <c r="C107" s="304" t="s">
        <v>267</v>
      </c>
      <c r="D107" s="300"/>
      <c r="E107" s="301"/>
      <c r="F107" s="300"/>
      <c r="G107" s="302" t="s">
        <v>235</v>
      </c>
      <c r="H107" s="207"/>
      <c r="I107" s="207"/>
      <c r="J107" s="207"/>
      <c r="K107" s="207"/>
      <c r="L107" s="271"/>
      <c r="M107" s="271"/>
      <c r="IX107" s="200"/>
      <c r="IY107" s="200"/>
      <c r="IZ107" s="200"/>
      <c r="JA107" s="200"/>
      <c r="JB107" s="200"/>
      <c r="JC107" s="200"/>
    </row>
    <row r="108" spans="2:263" ht="19.5" customHeight="1">
      <c r="B108" s="305" t="s">
        <v>259</v>
      </c>
      <c r="C108" s="306" t="s">
        <v>267</v>
      </c>
      <c r="D108" s="302" t="s">
        <v>260</v>
      </c>
      <c r="E108" s="301"/>
      <c r="F108" s="300"/>
      <c r="G108" s="302" t="s">
        <v>235</v>
      </c>
      <c r="H108" s="207"/>
      <c r="I108" s="207"/>
      <c r="J108" s="207"/>
      <c r="K108" s="207"/>
      <c r="L108" s="271"/>
      <c r="M108" s="271"/>
      <c r="IX108" s="200"/>
      <c r="IY108" s="200"/>
      <c r="IZ108" s="200"/>
      <c r="JA108" s="200"/>
      <c r="JB108" s="200"/>
      <c r="JC108" s="200"/>
    </row>
    <row r="109" spans="2:263" ht="18" customHeight="1">
      <c r="B109" s="307" t="s">
        <v>261</v>
      </c>
      <c r="C109" s="299" t="s">
        <v>267</v>
      </c>
      <c r="D109" s="308" t="s">
        <v>260</v>
      </c>
      <c r="E109" s="309" t="s">
        <v>216</v>
      </c>
      <c r="F109" s="308"/>
      <c r="G109" s="308" t="s">
        <v>235</v>
      </c>
      <c r="H109" s="207"/>
      <c r="I109" s="207"/>
      <c r="J109" s="207"/>
      <c r="K109" s="207"/>
      <c r="L109" s="271"/>
      <c r="M109" s="271"/>
      <c r="IX109" s="200"/>
      <c r="IY109" s="200"/>
      <c r="IZ109" s="200"/>
      <c r="JA109" s="200"/>
      <c r="JB109" s="200"/>
      <c r="JC109" s="200"/>
    </row>
    <row r="110" spans="2:263" ht="30.2" customHeight="1">
      <c r="B110" s="310" t="s">
        <v>363</v>
      </c>
      <c r="C110" s="311" t="s">
        <v>267</v>
      </c>
      <c r="D110" s="312" t="s">
        <v>260</v>
      </c>
      <c r="E110" s="313" t="s">
        <v>216</v>
      </c>
      <c r="F110" s="312"/>
      <c r="G110" s="312" t="s">
        <v>235</v>
      </c>
      <c r="H110" s="207"/>
      <c r="I110" s="207"/>
      <c r="J110" s="207"/>
      <c r="K110" s="207"/>
      <c r="L110" s="271"/>
      <c r="M110" s="271"/>
      <c r="IX110" s="200"/>
      <c r="IY110" s="200"/>
      <c r="IZ110" s="200"/>
      <c r="JA110" s="200"/>
      <c r="JB110" s="200"/>
      <c r="JC110" s="200"/>
    </row>
    <row r="111" spans="2:263" ht="30.2" customHeight="1">
      <c r="B111" s="287" t="s">
        <v>185</v>
      </c>
      <c r="C111" s="304" t="s">
        <v>267</v>
      </c>
      <c r="D111" s="300" t="s">
        <v>260</v>
      </c>
      <c r="E111" s="301" t="s">
        <v>216</v>
      </c>
      <c r="F111" s="300" t="s">
        <v>187</v>
      </c>
      <c r="G111" s="300" t="s">
        <v>235</v>
      </c>
      <c r="H111" s="207"/>
      <c r="I111" s="207"/>
      <c r="J111" s="207"/>
      <c r="K111" s="207"/>
      <c r="L111" s="271"/>
      <c r="M111" s="271"/>
      <c r="IX111" s="200"/>
      <c r="IY111" s="200"/>
      <c r="IZ111" s="200"/>
      <c r="JA111" s="200"/>
      <c r="JB111" s="200"/>
      <c r="JC111" s="200"/>
    </row>
    <row r="112" spans="2:263" ht="32.25" customHeight="1">
      <c r="B112" s="287" t="s">
        <v>211</v>
      </c>
      <c r="C112" s="304" t="s">
        <v>267</v>
      </c>
      <c r="D112" s="300" t="s">
        <v>260</v>
      </c>
      <c r="E112" s="301" t="s">
        <v>216</v>
      </c>
      <c r="F112" s="300" t="s">
        <v>189</v>
      </c>
      <c r="G112" s="300" t="s">
        <v>235</v>
      </c>
      <c r="H112" s="207"/>
      <c r="I112" s="207"/>
      <c r="J112" s="207"/>
      <c r="K112" s="207"/>
      <c r="L112" s="271"/>
      <c r="M112" s="271"/>
      <c r="IX112" s="200"/>
      <c r="IY112" s="200"/>
      <c r="IZ112" s="200"/>
      <c r="JA112" s="200"/>
      <c r="JB112" s="200"/>
      <c r="JC112" s="200"/>
    </row>
    <row r="113" spans="2:263" ht="67.7" customHeight="1">
      <c r="B113" s="293" t="s">
        <v>227</v>
      </c>
      <c r="C113" s="315" t="s">
        <v>229</v>
      </c>
      <c r="D113" s="296"/>
      <c r="E113" s="296"/>
      <c r="F113" s="296"/>
      <c r="G113" s="297" t="s">
        <v>402</v>
      </c>
      <c r="H113" s="207"/>
      <c r="I113" s="207"/>
      <c r="J113" s="207"/>
      <c r="K113" s="207"/>
      <c r="L113" s="271"/>
      <c r="M113" s="271"/>
      <c r="IX113" s="200"/>
      <c r="IY113" s="200"/>
      <c r="IZ113" s="200"/>
      <c r="JA113" s="200"/>
      <c r="JB113" s="200"/>
      <c r="JC113" s="200"/>
    </row>
    <row r="114" spans="2:263" ht="27.75" customHeight="1">
      <c r="B114" s="314" t="s">
        <v>230</v>
      </c>
      <c r="C114" s="316" t="s">
        <v>231</v>
      </c>
      <c r="D114" s="309"/>
      <c r="E114" s="309"/>
      <c r="F114" s="309"/>
      <c r="G114" s="308" t="s">
        <v>402</v>
      </c>
      <c r="H114" s="207"/>
      <c r="I114" s="207"/>
      <c r="J114" s="207"/>
      <c r="K114" s="207"/>
      <c r="L114" s="271"/>
      <c r="M114" s="271"/>
      <c r="IX114" s="200"/>
      <c r="IY114" s="200"/>
      <c r="IZ114" s="200"/>
      <c r="JA114" s="200"/>
      <c r="JB114" s="200"/>
      <c r="JC114" s="200"/>
    </row>
    <row r="115" spans="2:263" ht="22.7" customHeight="1">
      <c r="B115" s="303" t="s">
        <v>232</v>
      </c>
      <c r="C115" s="317" t="s">
        <v>231</v>
      </c>
      <c r="D115" s="301"/>
      <c r="E115" s="301"/>
      <c r="F115" s="301"/>
      <c r="G115" s="302" t="s">
        <v>402</v>
      </c>
      <c r="H115" s="207"/>
      <c r="I115" s="207"/>
      <c r="J115" s="207"/>
      <c r="K115" s="207"/>
      <c r="L115" s="271"/>
      <c r="M115" s="271"/>
      <c r="IX115" s="200"/>
      <c r="IY115" s="200"/>
      <c r="IZ115" s="200"/>
      <c r="JA115" s="200"/>
      <c r="JB115" s="200"/>
      <c r="JC115" s="200"/>
    </row>
    <row r="116" spans="2:263" ht="81.75" customHeight="1">
      <c r="B116" s="305" t="s">
        <v>222</v>
      </c>
      <c r="C116" s="318" t="s">
        <v>233</v>
      </c>
      <c r="D116" s="302" t="s">
        <v>216</v>
      </c>
      <c r="E116" s="319"/>
      <c r="F116" s="302"/>
      <c r="G116" s="302" t="s">
        <v>402</v>
      </c>
      <c r="H116" s="207"/>
      <c r="I116" s="207"/>
      <c r="J116" s="207"/>
      <c r="K116" s="207"/>
      <c r="L116" s="271"/>
      <c r="M116" s="271"/>
      <c r="IX116" s="200"/>
      <c r="IY116" s="200"/>
      <c r="IZ116" s="200"/>
      <c r="JA116" s="200"/>
      <c r="JB116" s="200"/>
      <c r="JC116" s="200"/>
    </row>
    <row r="117" spans="2:263" ht="48.75" customHeight="1">
      <c r="B117" s="320" t="s">
        <v>234</v>
      </c>
      <c r="C117" s="321" t="s">
        <v>233</v>
      </c>
      <c r="D117" s="312" t="s">
        <v>216</v>
      </c>
      <c r="E117" s="313" t="s">
        <v>228</v>
      </c>
      <c r="F117" s="312"/>
      <c r="G117" s="312" t="s">
        <v>402</v>
      </c>
      <c r="H117" s="207"/>
      <c r="I117" s="207"/>
      <c r="J117" s="207"/>
      <c r="K117" s="207"/>
      <c r="L117" s="271"/>
      <c r="M117" s="271"/>
      <c r="IX117" s="200"/>
      <c r="IY117" s="200"/>
      <c r="IZ117" s="200"/>
      <c r="JA117" s="200"/>
      <c r="JB117" s="200"/>
      <c r="JC117" s="200"/>
    </row>
    <row r="118" spans="2:263" ht="30.75" customHeight="1">
      <c r="B118" s="287" t="s">
        <v>185</v>
      </c>
      <c r="C118" s="317" t="s">
        <v>233</v>
      </c>
      <c r="D118" s="300" t="s">
        <v>216</v>
      </c>
      <c r="E118" s="301" t="s">
        <v>228</v>
      </c>
      <c r="F118" s="300" t="s">
        <v>187</v>
      </c>
      <c r="G118" s="300" t="s">
        <v>402</v>
      </c>
      <c r="H118" s="207"/>
      <c r="I118" s="207"/>
      <c r="J118" s="207"/>
      <c r="K118" s="207"/>
      <c r="L118" s="271"/>
      <c r="M118" s="271"/>
      <c r="IX118" s="200"/>
      <c r="IY118" s="200"/>
      <c r="IZ118" s="200"/>
      <c r="JA118" s="200"/>
      <c r="JB118" s="200"/>
      <c r="JC118" s="200"/>
    </row>
    <row r="119" spans="2:263" ht="32.25" customHeight="1">
      <c r="B119" s="287" t="s">
        <v>211</v>
      </c>
      <c r="C119" s="317" t="s">
        <v>233</v>
      </c>
      <c r="D119" s="300" t="s">
        <v>216</v>
      </c>
      <c r="E119" s="301" t="s">
        <v>228</v>
      </c>
      <c r="F119" s="300" t="s">
        <v>189</v>
      </c>
      <c r="G119" s="300" t="s">
        <v>402</v>
      </c>
      <c r="H119" s="207"/>
      <c r="I119" s="207"/>
      <c r="J119" s="207"/>
      <c r="K119" s="207"/>
      <c r="L119" s="271"/>
      <c r="M119" s="271"/>
      <c r="IX119" s="200"/>
      <c r="IY119" s="200"/>
      <c r="IZ119" s="200"/>
      <c r="JA119" s="200"/>
      <c r="JB119" s="200"/>
      <c r="JC119" s="200"/>
    </row>
    <row r="120" spans="2:263" ht="55.5" customHeight="1">
      <c r="B120" s="322" t="s">
        <v>403</v>
      </c>
      <c r="C120" s="315" t="s">
        <v>237</v>
      </c>
      <c r="D120" s="296"/>
      <c r="E120" s="296"/>
      <c r="F120" s="296"/>
      <c r="G120" s="323" t="s">
        <v>402</v>
      </c>
      <c r="H120" s="207"/>
      <c r="I120" s="207"/>
      <c r="J120" s="207"/>
      <c r="K120" s="207"/>
      <c r="L120" s="271"/>
      <c r="M120" s="271"/>
      <c r="IX120" s="200"/>
      <c r="IY120" s="200"/>
      <c r="IZ120" s="200"/>
      <c r="JA120" s="200"/>
      <c r="JB120" s="200"/>
      <c r="JC120" s="200"/>
    </row>
    <row r="121" spans="2:263" ht="49.5" customHeight="1">
      <c r="B121" s="324" t="s">
        <v>404</v>
      </c>
      <c r="C121" s="316" t="s">
        <v>239</v>
      </c>
      <c r="D121" s="309"/>
      <c r="E121" s="309"/>
      <c r="F121" s="309"/>
      <c r="G121" s="309" t="s">
        <v>402</v>
      </c>
      <c r="H121" s="207"/>
      <c r="I121" s="207"/>
      <c r="J121" s="207"/>
      <c r="K121" s="207"/>
      <c r="L121" s="271"/>
      <c r="M121" s="271"/>
      <c r="IX121" s="200"/>
      <c r="IY121" s="200"/>
      <c r="IZ121" s="200"/>
      <c r="JA121" s="200"/>
      <c r="JB121" s="200"/>
      <c r="JC121" s="200"/>
    </row>
    <row r="122" spans="2:263" ht="21.75" customHeight="1">
      <c r="B122" s="325" t="s">
        <v>240</v>
      </c>
      <c r="C122" s="317" t="s">
        <v>241</v>
      </c>
      <c r="D122" s="301"/>
      <c r="E122" s="301"/>
      <c r="F122" s="301"/>
      <c r="G122" s="301" t="s">
        <v>402</v>
      </c>
      <c r="H122" s="207"/>
      <c r="I122" s="207"/>
      <c r="J122" s="207"/>
      <c r="K122" s="207"/>
      <c r="L122" s="271"/>
      <c r="M122" s="271"/>
      <c r="IX122" s="200"/>
      <c r="IY122" s="200"/>
      <c r="IZ122" s="200"/>
      <c r="JA122" s="200"/>
      <c r="JB122" s="200"/>
      <c r="JC122" s="200"/>
    </row>
    <row r="123" spans="2:263" ht="45" customHeight="1">
      <c r="B123" s="305" t="s">
        <v>222</v>
      </c>
      <c r="C123" s="318" t="s">
        <v>241</v>
      </c>
      <c r="D123" s="302" t="s">
        <v>216</v>
      </c>
      <c r="E123" s="319"/>
      <c r="F123" s="302"/>
      <c r="G123" s="319" t="s">
        <v>402</v>
      </c>
      <c r="H123" s="207"/>
      <c r="I123" s="207"/>
      <c r="J123" s="207"/>
      <c r="K123" s="207"/>
      <c r="L123" s="271"/>
      <c r="M123" s="271"/>
      <c r="IX123" s="200"/>
      <c r="IY123" s="200"/>
      <c r="IZ123" s="200"/>
      <c r="JA123" s="200"/>
      <c r="JB123" s="200"/>
      <c r="JC123" s="200"/>
    </row>
    <row r="124" spans="2:263" ht="30.2" customHeight="1">
      <c r="B124" s="320" t="s">
        <v>234</v>
      </c>
      <c r="C124" s="321" t="s">
        <v>241</v>
      </c>
      <c r="D124" s="312" t="s">
        <v>216</v>
      </c>
      <c r="E124" s="313" t="s">
        <v>228</v>
      </c>
      <c r="F124" s="312"/>
      <c r="G124" s="313" t="s">
        <v>402</v>
      </c>
      <c r="H124" s="207"/>
      <c r="I124" s="207"/>
      <c r="J124" s="207"/>
      <c r="K124" s="207"/>
      <c r="L124" s="271"/>
      <c r="M124" s="271"/>
      <c r="IX124" s="200"/>
      <c r="IY124" s="200"/>
      <c r="IZ124" s="200"/>
      <c r="JA124" s="200"/>
      <c r="JB124" s="200"/>
      <c r="JC124" s="200"/>
    </row>
    <row r="125" spans="2:263" ht="28.5" customHeight="1">
      <c r="B125" s="287" t="s">
        <v>210</v>
      </c>
      <c r="C125" s="317" t="s">
        <v>241</v>
      </c>
      <c r="D125" s="300" t="s">
        <v>216</v>
      </c>
      <c r="E125" s="301" t="s">
        <v>228</v>
      </c>
      <c r="F125" s="300" t="s">
        <v>187</v>
      </c>
      <c r="G125" s="300" t="s">
        <v>402</v>
      </c>
      <c r="H125" s="207"/>
      <c r="I125" s="207"/>
      <c r="J125" s="207"/>
      <c r="K125" s="207"/>
      <c r="L125" s="271"/>
      <c r="M125" s="271"/>
      <c r="IX125" s="200"/>
      <c r="IY125" s="200"/>
      <c r="IZ125" s="200"/>
      <c r="JA125" s="200"/>
      <c r="JB125" s="200"/>
      <c r="JC125" s="200"/>
    </row>
    <row r="126" spans="2:263" ht="30.2" customHeight="1">
      <c r="B126" s="287" t="s">
        <v>211</v>
      </c>
      <c r="C126" s="317" t="s">
        <v>241</v>
      </c>
      <c r="D126" s="300" t="s">
        <v>216</v>
      </c>
      <c r="E126" s="301" t="s">
        <v>228</v>
      </c>
      <c r="F126" s="300" t="s">
        <v>189</v>
      </c>
      <c r="G126" s="300" t="s">
        <v>402</v>
      </c>
      <c r="H126" s="207"/>
      <c r="I126" s="207"/>
      <c r="J126" s="207"/>
      <c r="K126" s="207"/>
      <c r="L126" s="271"/>
      <c r="M126" s="271"/>
      <c r="IX126" s="200"/>
      <c r="IY126" s="200"/>
      <c r="IZ126" s="200"/>
      <c r="JA126" s="200"/>
      <c r="JB126" s="200"/>
      <c r="JC126" s="200"/>
    </row>
    <row r="127" spans="2:263" ht="65.25" customHeight="1">
      <c r="B127" s="326" t="s">
        <v>405</v>
      </c>
      <c r="C127" s="327" t="s">
        <v>406</v>
      </c>
      <c r="D127" s="297"/>
      <c r="E127" s="323"/>
      <c r="F127" s="297"/>
      <c r="G127" s="297" t="s">
        <v>407</v>
      </c>
      <c r="H127" s="207"/>
      <c r="I127" s="207"/>
      <c r="J127" s="207"/>
      <c r="K127" s="207"/>
      <c r="L127" s="271"/>
      <c r="M127" s="271"/>
      <c r="IX127" s="200"/>
      <c r="IY127" s="200"/>
      <c r="IZ127" s="200"/>
      <c r="JA127" s="200"/>
      <c r="JB127" s="200"/>
      <c r="JC127" s="200"/>
    </row>
    <row r="128" spans="2:263" ht="57" customHeight="1">
      <c r="B128" s="307" t="s">
        <v>244</v>
      </c>
      <c r="C128" s="316" t="s">
        <v>245</v>
      </c>
      <c r="D128" s="308"/>
      <c r="E128" s="309"/>
      <c r="F128" s="308"/>
      <c r="G128" s="308" t="s">
        <v>407</v>
      </c>
      <c r="H128" s="207"/>
      <c r="I128" s="207"/>
      <c r="J128" s="207"/>
      <c r="K128" s="207"/>
      <c r="L128" s="271"/>
      <c r="M128" s="271"/>
      <c r="IX128" s="200"/>
      <c r="IY128" s="200"/>
      <c r="IZ128" s="200"/>
      <c r="JA128" s="200"/>
      <c r="JB128" s="200"/>
      <c r="JC128" s="200"/>
    </row>
    <row r="129" spans="2:263" ht="35.25" customHeight="1">
      <c r="B129" s="305" t="s">
        <v>222</v>
      </c>
      <c r="C129" s="318" t="s">
        <v>246</v>
      </c>
      <c r="D129" s="302" t="s">
        <v>216</v>
      </c>
      <c r="E129" s="301"/>
      <c r="F129" s="300"/>
      <c r="G129" s="302" t="s">
        <v>407</v>
      </c>
      <c r="H129" s="207"/>
      <c r="I129" s="207"/>
      <c r="J129" s="207"/>
      <c r="K129" s="207"/>
      <c r="L129" s="271"/>
      <c r="M129" s="271"/>
      <c r="IX129" s="200"/>
      <c r="IY129" s="200"/>
      <c r="IZ129" s="200"/>
      <c r="JA129" s="200"/>
      <c r="JB129" s="200"/>
      <c r="JC129" s="200"/>
    </row>
    <row r="130" spans="2:263" ht="39.75" customHeight="1">
      <c r="B130" s="320" t="s">
        <v>234</v>
      </c>
      <c r="C130" s="321" t="s">
        <v>246</v>
      </c>
      <c r="D130" s="312" t="s">
        <v>216</v>
      </c>
      <c r="E130" s="313" t="s">
        <v>228</v>
      </c>
      <c r="F130" s="312"/>
      <c r="G130" s="312" t="s">
        <v>407</v>
      </c>
      <c r="H130" s="207"/>
      <c r="I130" s="207"/>
      <c r="J130" s="207"/>
      <c r="K130" s="207"/>
      <c r="L130" s="271"/>
      <c r="M130" s="271"/>
      <c r="IX130" s="200"/>
      <c r="IY130" s="200"/>
      <c r="IZ130" s="200"/>
      <c r="JA130" s="200"/>
      <c r="JB130" s="200"/>
      <c r="JC130" s="200"/>
    </row>
    <row r="131" spans="2:263" ht="43.5" customHeight="1">
      <c r="B131" s="328" t="s">
        <v>185</v>
      </c>
      <c r="C131" s="317" t="s">
        <v>246</v>
      </c>
      <c r="D131" s="300" t="s">
        <v>216</v>
      </c>
      <c r="E131" s="301" t="s">
        <v>228</v>
      </c>
      <c r="F131" s="300" t="s">
        <v>187</v>
      </c>
      <c r="G131" s="301" t="s">
        <v>407</v>
      </c>
      <c r="H131" s="207"/>
      <c r="I131" s="207"/>
      <c r="J131" s="207"/>
      <c r="K131" s="207"/>
      <c r="L131" s="271"/>
      <c r="M131" s="271"/>
      <c r="IX131" s="200"/>
      <c r="IY131" s="200"/>
      <c r="IZ131" s="200"/>
      <c r="JA131" s="200"/>
      <c r="JB131" s="200"/>
      <c r="JC131" s="200"/>
    </row>
    <row r="132" spans="2:263" ht="34.5" customHeight="1">
      <c r="B132" s="328" t="s">
        <v>211</v>
      </c>
      <c r="C132" s="317" t="s">
        <v>246</v>
      </c>
      <c r="D132" s="300" t="s">
        <v>216</v>
      </c>
      <c r="E132" s="301" t="s">
        <v>228</v>
      </c>
      <c r="F132" s="300" t="s">
        <v>189</v>
      </c>
      <c r="G132" s="301" t="s">
        <v>407</v>
      </c>
      <c r="H132" s="207"/>
      <c r="I132" s="207"/>
      <c r="J132" s="207"/>
      <c r="K132" s="207"/>
      <c r="L132" s="271"/>
      <c r="M132" s="271"/>
      <c r="IX132" s="200"/>
      <c r="IY132" s="200"/>
      <c r="IZ132" s="200"/>
      <c r="JA132" s="200"/>
      <c r="JB132" s="200"/>
      <c r="JC132" s="200"/>
    </row>
    <row r="133" spans="2:263" ht="50.25">
      <c r="B133" s="322" t="s">
        <v>440</v>
      </c>
      <c r="C133" s="327" t="s">
        <v>408</v>
      </c>
      <c r="D133" s="297"/>
      <c r="E133" s="323"/>
      <c r="F133" s="297"/>
      <c r="G133" s="297" t="s">
        <v>409</v>
      </c>
      <c r="H133" s="207"/>
      <c r="I133" s="207"/>
      <c r="J133" s="207"/>
      <c r="K133" s="207"/>
      <c r="L133" s="271"/>
      <c r="M133" s="271"/>
      <c r="IX133" s="200"/>
      <c r="IY133" s="200"/>
      <c r="IZ133" s="200"/>
      <c r="JA133" s="200"/>
      <c r="JB133" s="200"/>
      <c r="JC133" s="200"/>
    </row>
    <row r="134" spans="2:263" ht="30">
      <c r="B134" s="324" t="s">
        <v>410</v>
      </c>
      <c r="C134" s="316" t="s">
        <v>411</v>
      </c>
      <c r="D134" s="308"/>
      <c r="E134" s="309"/>
      <c r="F134" s="308"/>
      <c r="G134" s="308" t="s">
        <v>409</v>
      </c>
      <c r="H134" s="207"/>
      <c r="I134" s="207"/>
      <c r="J134" s="207"/>
      <c r="K134" s="207"/>
      <c r="L134" s="271"/>
      <c r="M134" s="271"/>
      <c r="IX134" s="200"/>
      <c r="IY134" s="200"/>
      <c r="IZ134" s="200"/>
      <c r="JA134" s="200"/>
      <c r="JB134" s="200"/>
      <c r="JC134" s="200"/>
    </row>
    <row r="135" spans="2:263" ht="32.25" customHeight="1">
      <c r="B135" s="305" t="s">
        <v>326</v>
      </c>
      <c r="C135" s="318" t="s">
        <v>412</v>
      </c>
      <c r="D135" s="302" t="s">
        <v>166</v>
      </c>
      <c r="E135" s="301"/>
      <c r="F135" s="300"/>
      <c r="G135" s="302" t="s">
        <v>409</v>
      </c>
      <c r="H135" s="207"/>
      <c r="I135" s="207"/>
      <c r="J135" s="207"/>
      <c r="K135" s="207"/>
      <c r="L135" s="271"/>
      <c r="M135" s="271"/>
      <c r="IX135" s="200"/>
      <c r="IY135" s="200"/>
      <c r="IZ135" s="200"/>
      <c r="JA135" s="200"/>
      <c r="JB135" s="200"/>
      <c r="JC135" s="200"/>
    </row>
    <row r="136" spans="2:263" ht="63.75" customHeight="1">
      <c r="B136" s="314" t="s">
        <v>202</v>
      </c>
      <c r="C136" s="318" t="s">
        <v>412</v>
      </c>
      <c r="D136" s="302" t="s">
        <v>166</v>
      </c>
      <c r="E136" s="301"/>
      <c r="F136" s="300"/>
      <c r="G136" s="302" t="s">
        <v>409</v>
      </c>
      <c r="H136" s="207"/>
      <c r="I136" s="207"/>
      <c r="J136" s="207"/>
      <c r="K136" s="207"/>
      <c r="L136" s="271"/>
      <c r="M136" s="271"/>
      <c r="IX136" s="200"/>
      <c r="IY136" s="200"/>
      <c r="IZ136" s="200"/>
      <c r="JA136" s="200"/>
      <c r="JB136" s="200"/>
      <c r="JC136" s="200"/>
    </row>
    <row r="137" spans="2:263" ht="39.200000000000003" customHeight="1">
      <c r="B137" s="314" t="s">
        <v>209</v>
      </c>
      <c r="C137" s="321" t="s">
        <v>412</v>
      </c>
      <c r="D137" s="312" t="s">
        <v>166</v>
      </c>
      <c r="E137" s="313" t="s">
        <v>203</v>
      </c>
      <c r="F137" s="312"/>
      <c r="G137" s="312" t="s">
        <v>409</v>
      </c>
      <c r="H137" s="207"/>
      <c r="I137" s="207"/>
      <c r="J137" s="207"/>
      <c r="K137" s="207"/>
      <c r="L137" s="271"/>
      <c r="M137" s="271"/>
      <c r="IX137" s="200"/>
      <c r="IY137" s="200"/>
      <c r="IZ137" s="200"/>
      <c r="JA137" s="200"/>
      <c r="JB137" s="200"/>
      <c r="JC137" s="200"/>
    </row>
    <row r="138" spans="2:263" ht="30.2" customHeight="1">
      <c r="B138" s="287" t="s">
        <v>210</v>
      </c>
      <c r="C138" s="317" t="s">
        <v>412</v>
      </c>
      <c r="D138" s="300" t="s">
        <v>166</v>
      </c>
      <c r="E138" s="301" t="s">
        <v>203</v>
      </c>
      <c r="F138" s="300" t="s">
        <v>187</v>
      </c>
      <c r="G138" s="301" t="s">
        <v>409</v>
      </c>
      <c r="H138" s="207"/>
      <c r="I138" s="207"/>
      <c r="J138" s="207"/>
      <c r="K138" s="207"/>
      <c r="L138" s="271"/>
      <c r="M138" s="271"/>
      <c r="IX138" s="200"/>
      <c r="IY138" s="200"/>
      <c r="IZ138" s="200"/>
      <c r="JA138" s="200"/>
      <c r="JB138" s="200"/>
      <c r="JC138" s="200"/>
    </row>
    <row r="139" spans="2:263" ht="30">
      <c r="B139" s="287" t="s">
        <v>211</v>
      </c>
      <c r="C139" s="317" t="s">
        <v>412</v>
      </c>
      <c r="D139" s="300" t="s">
        <v>166</v>
      </c>
      <c r="E139" s="301" t="s">
        <v>203</v>
      </c>
      <c r="F139" s="300" t="s">
        <v>189</v>
      </c>
      <c r="G139" s="301" t="s">
        <v>409</v>
      </c>
      <c r="H139" s="207"/>
      <c r="I139" s="207"/>
      <c r="J139" s="207"/>
      <c r="K139" s="207"/>
      <c r="L139" s="271"/>
      <c r="M139" s="271"/>
      <c r="IX139" s="200"/>
      <c r="IY139" s="200"/>
      <c r="IZ139" s="200"/>
      <c r="JA139" s="200"/>
      <c r="JB139" s="200"/>
      <c r="JC139" s="200"/>
    </row>
    <row r="140" spans="2:263" ht="66.75" customHeight="1">
      <c r="B140" s="293" t="s">
        <v>268</v>
      </c>
      <c r="C140" s="331" t="s">
        <v>269</v>
      </c>
      <c r="D140" s="295"/>
      <c r="E140" s="296"/>
      <c r="F140" s="295"/>
      <c r="G140" s="297" t="s">
        <v>581</v>
      </c>
      <c r="H140" s="207"/>
      <c r="I140" s="207"/>
      <c r="J140" s="207"/>
      <c r="K140" s="207"/>
      <c r="L140" s="271"/>
      <c r="M140" s="271"/>
      <c r="IX140" s="200"/>
      <c r="IY140" s="200"/>
      <c r="IZ140" s="200"/>
      <c r="JA140" s="200"/>
      <c r="JB140" s="200"/>
      <c r="JC140" s="200"/>
    </row>
    <row r="141" spans="2:263" ht="29.25" customHeight="1">
      <c r="B141" s="298" t="s">
        <v>270</v>
      </c>
      <c r="C141" s="309" t="s">
        <v>271</v>
      </c>
      <c r="D141" s="308"/>
      <c r="E141" s="309"/>
      <c r="F141" s="308"/>
      <c r="G141" s="308" t="s">
        <v>581</v>
      </c>
      <c r="H141" s="207"/>
      <c r="I141" s="207"/>
      <c r="J141" s="207"/>
      <c r="K141" s="207"/>
      <c r="L141" s="271"/>
      <c r="M141" s="271"/>
      <c r="IX141" s="200"/>
      <c r="IY141" s="200"/>
      <c r="IZ141" s="200"/>
      <c r="JA141" s="200"/>
      <c r="JB141" s="200"/>
      <c r="JC141" s="200"/>
    </row>
    <row r="142" spans="2:263" ht="28.5" customHeight="1">
      <c r="B142" s="303" t="s">
        <v>272</v>
      </c>
      <c r="C142" s="301" t="s">
        <v>273</v>
      </c>
      <c r="D142" s="300"/>
      <c r="E142" s="301"/>
      <c r="F142" s="300"/>
      <c r="G142" s="302" t="s">
        <v>581</v>
      </c>
      <c r="H142" s="207"/>
      <c r="I142" s="207"/>
      <c r="J142" s="207"/>
      <c r="K142" s="207"/>
      <c r="L142" s="271"/>
      <c r="M142" s="271"/>
      <c r="IX142" s="200"/>
      <c r="IY142" s="200"/>
      <c r="IZ142" s="200"/>
      <c r="JA142" s="200"/>
      <c r="JB142" s="200"/>
      <c r="JC142" s="200"/>
    </row>
    <row r="143" spans="2:263" ht="46.5" customHeight="1">
      <c r="B143" s="305" t="s">
        <v>259</v>
      </c>
      <c r="C143" s="319" t="s">
        <v>273</v>
      </c>
      <c r="D143" s="300"/>
      <c r="E143" s="301"/>
      <c r="F143" s="300"/>
      <c r="G143" s="302" t="s">
        <v>581</v>
      </c>
      <c r="H143" s="207"/>
      <c r="I143" s="207"/>
      <c r="J143" s="207"/>
      <c r="K143" s="207"/>
      <c r="L143" s="271"/>
      <c r="M143" s="271"/>
      <c r="IX143" s="200"/>
      <c r="IY143" s="200"/>
      <c r="IZ143" s="200"/>
      <c r="JA143" s="200"/>
      <c r="JB143" s="200"/>
      <c r="JC143" s="200"/>
    </row>
    <row r="144" spans="2:263" ht="21" customHeight="1">
      <c r="B144" s="281" t="s">
        <v>261</v>
      </c>
      <c r="C144" s="309" t="s">
        <v>273</v>
      </c>
      <c r="D144" s="308"/>
      <c r="E144" s="309"/>
      <c r="F144" s="308"/>
      <c r="G144" s="308" t="s">
        <v>581</v>
      </c>
      <c r="H144" s="207"/>
      <c r="I144" s="207"/>
      <c r="J144" s="207"/>
      <c r="K144" s="207"/>
      <c r="L144" s="271"/>
      <c r="M144" s="271"/>
      <c r="IX144" s="200"/>
      <c r="IY144" s="200"/>
      <c r="IZ144" s="200"/>
      <c r="JA144" s="200"/>
      <c r="JB144" s="200"/>
      <c r="JC144" s="200"/>
    </row>
    <row r="145" spans="2:263" ht="35.25" customHeight="1">
      <c r="B145" s="310" t="s">
        <v>363</v>
      </c>
      <c r="C145" s="313" t="s">
        <v>273</v>
      </c>
      <c r="D145" s="312" t="s">
        <v>260</v>
      </c>
      <c r="E145" s="313" t="s">
        <v>216</v>
      </c>
      <c r="F145" s="312"/>
      <c r="G145" s="312" t="s">
        <v>582</v>
      </c>
      <c r="H145" s="207"/>
      <c r="I145" s="207"/>
      <c r="J145" s="207"/>
      <c r="K145" s="207"/>
      <c r="L145" s="271"/>
      <c r="M145" s="271"/>
      <c r="IX145" s="200"/>
      <c r="IY145" s="200"/>
      <c r="IZ145" s="200"/>
      <c r="JA145" s="200"/>
      <c r="JB145" s="200"/>
      <c r="JC145" s="200"/>
    </row>
    <row r="146" spans="2:263" ht="39" customHeight="1">
      <c r="B146" s="287" t="s">
        <v>185</v>
      </c>
      <c r="C146" s="301" t="s">
        <v>273</v>
      </c>
      <c r="D146" s="300" t="s">
        <v>260</v>
      </c>
      <c r="E146" s="301" t="s">
        <v>216</v>
      </c>
      <c r="F146" s="300" t="s">
        <v>187</v>
      </c>
      <c r="G146" s="300" t="s">
        <v>581</v>
      </c>
      <c r="H146" s="207"/>
      <c r="I146" s="207"/>
      <c r="J146" s="207"/>
      <c r="K146" s="207"/>
      <c r="L146" s="271"/>
      <c r="M146" s="271"/>
      <c r="IX146" s="200"/>
      <c r="IY146" s="200"/>
      <c r="IZ146" s="200"/>
      <c r="JA146" s="200"/>
      <c r="JB146" s="200"/>
      <c r="JC146" s="200"/>
    </row>
    <row r="147" spans="2:263" ht="54" customHeight="1">
      <c r="B147" s="287" t="s">
        <v>211</v>
      </c>
      <c r="C147" s="301" t="s">
        <v>273</v>
      </c>
      <c r="D147" s="300" t="s">
        <v>260</v>
      </c>
      <c r="E147" s="301" t="s">
        <v>216</v>
      </c>
      <c r="F147" s="300" t="s">
        <v>189</v>
      </c>
      <c r="G147" s="300" t="s">
        <v>581</v>
      </c>
      <c r="H147" s="207"/>
      <c r="I147" s="207"/>
      <c r="J147" s="207"/>
      <c r="K147" s="207"/>
      <c r="L147" s="271"/>
      <c r="M147" s="271"/>
      <c r="IX147" s="200"/>
      <c r="IY147" s="200"/>
      <c r="IZ147" s="200"/>
      <c r="JA147" s="200"/>
      <c r="JB147" s="200"/>
      <c r="JC147" s="200"/>
    </row>
    <row r="148" spans="2:263" ht="72" customHeight="1">
      <c r="B148" s="293" t="s">
        <v>310</v>
      </c>
      <c r="C148" s="294" t="s">
        <v>278</v>
      </c>
      <c r="D148" s="297"/>
      <c r="E148" s="332"/>
      <c r="F148" s="332"/>
      <c r="G148" s="297" t="s">
        <v>402</v>
      </c>
      <c r="H148" s="207"/>
      <c r="I148" s="207"/>
      <c r="J148" s="207"/>
      <c r="K148" s="207"/>
      <c r="L148" s="271"/>
      <c r="M148" s="271"/>
      <c r="IX148" s="200"/>
      <c r="IY148" s="200"/>
      <c r="IZ148" s="200"/>
      <c r="JA148" s="200"/>
      <c r="JB148" s="200"/>
      <c r="JC148" s="200"/>
    </row>
    <row r="149" spans="2:263" ht="33.75" customHeight="1">
      <c r="B149" s="298" t="s">
        <v>279</v>
      </c>
      <c r="C149" s="299" t="s">
        <v>280</v>
      </c>
      <c r="D149" s="308"/>
      <c r="E149" s="309"/>
      <c r="F149" s="308"/>
      <c r="G149" s="308" t="s">
        <v>402</v>
      </c>
      <c r="H149" s="207"/>
      <c r="I149" s="207"/>
      <c r="J149" s="207"/>
      <c r="K149" s="207"/>
      <c r="L149" s="271"/>
      <c r="M149" s="271"/>
      <c r="IX149" s="200"/>
      <c r="IY149" s="200"/>
      <c r="IZ149" s="200"/>
      <c r="JA149" s="200"/>
      <c r="JB149" s="200"/>
      <c r="JC149" s="200"/>
    </row>
    <row r="150" spans="2:263" ht="45.75" customHeight="1">
      <c r="B150" s="333" t="s">
        <v>276</v>
      </c>
      <c r="C150" s="311" t="s">
        <v>281</v>
      </c>
      <c r="D150" s="300"/>
      <c r="E150" s="301"/>
      <c r="F150" s="300"/>
      <c r="G150" s="312" t="s">
        <v>402</v>
      </c>
      <c r="H150" s="207"/>
      <c r="I150" s="207"/>
      <c r="J150" s="207"/>
      <c r="K150" s="207"/>
      <c r="L150" s="271"/>
      <c r="M150" s="271"/>
      <c r="IX150" s="200"/>
      <c r="IY150" s="200"/>
      <c r="IZ150" s="200"/>
      <c r="JA150" s="200"/>
      <c r="JB150" s="200"/>
      <c r="JC150" s="200"/>
    </row>
    <row r="151" spans="2:263" ht="23.25" customHeight="1">
      <c r="B151" s="334" t="s">
        <v>274</v>
      </c>
      <c r="C151" s="306" t="s">
        <v>281</v>
      </c>
      <c r="D151" s="302" t="s">
        <v>275</v>
      </c>
      <c r="E151" s="319"/>
      <c r="F151" s="300"/>
      <c r="G151" s="302" t="s">
        <v>402</v>
      </c>
      <c r="H151" s="207"/>
      <c r="I151" s="207"/>
      <c r="J151" s="207"/>
      <c r="K151" s="207"/>
      <c r="L151" s="271"/>
      <c r="M151" s="271"/>
      <c r="IX151" s="200"/>
      <c r="IY151" s="200"/>
      <c r="IZ151" s="200"/>
      <c r="JA151" s="200"/>
      <c r="JB151" s="200"/>
      <c r="JC151" s="200"/>
    </row>
    <row r="152" spans="2:263" ht="22.5" customHeight="1">
      <c r="B152" s="314" t="s">
        <v>276</v>
      </c>
      <c r="C152" s="306" t="s">
        <v>281</v>
      </c>
      <c r="D152" s="302" t="s">
        <v>275</v>
      </c>
      <c r="E152" s="319" t="s">
        <v>275</v>
      </c>
      <c r="F152" s="300"/>
      <c r="G152" s="302" t="s">
        <v>402</v>
      </c>
      <c r="H152" s="207"/>
      <c r="I152" s="207"/>
      <c r="J152" s="207"/>
      <c r="K152" s="207"/>
      <c r="L152" s="271"/>
      <c r="M152" s="271"/>
      <c r="IX152" s="200"/>
      <c r="IY152" s="200"/>
      <c r="IZ152" s="200"/>
      <c r="JA152" s="200"/>
      <c r="JB152" s="200"/>
      <c r="JC152" s="200"/>
    </row>
    <row r="153" spans="2:263" ht="47.25" customHeight="1">
      <c r="B153" s="335" t="s">
        <v>413</v>
      </c>
      <c r="C153" s="311" t="s">
        <v>281</v>
      </c>
      <c r="D153" s="312" t="s">
        <v>275</v>
      </c>
      <c r="E153" s="313" t="s">
        <v>275</v>
      </c>
      <c r="F153" s="312"/>
      <c r="G153" s="312" t="s">
        <v>402</v>
      </c>
      <c r="H153" s="207"/>
      <c r="I153" s="207"/>
      <c r="J153" s="207"/>
      <c r="K153" s="207"/>
      <c r="L153" s="271"/>
      <c r="M153" s="271"/>
      <c r="IX153" s="200"/>
      <c r="IY153" s="200"/>
      <c r="IZ153" s="200"/>
      <c r="JA153" s="200"/>
      <c r="JB153" s="200"/>
      <c r="JC153" s="200"/>
    </row>
    <row r="154" spans="2:263" ht="36" customHeight="1">
      <c r="B154" s="287" t="s">
        <v>185</v>
      </c>
      <c r="C154" s="311" t="s">
        <v>281</v>
      </c>
      <c r="D154" s="300" t="s">
        <v>275</v>
      </c>
      <c r="E154" s="301" t="s">
        <v>275</v>
      </c>
      <c r="F154" s="300" t="s">
        <v>187</v>
      </c>
      <c r="G154" s="300" t="s">
        <v>402</v>
      </c>
      <c r="H154" s="207"/>
      <c r="I154" s="207"/>
      <c r="J154" s="207"/>
      <c r="K154" s="207"/>
      <c r="L154" s="271"/>
      <c r="M154" s="271"/>
      <c r="IX154" s="200"/>
      <c r="IY154" s="200"/>
      <c r="IZ154" s="200"/>
      <c r="JA154" s="200"/>
      <c r="JB154" s="200"/>
      <c r="JC154" s="200"/>
    </row>
    <row r="155" spans="2:263" ht="36" customHeight="1">
      <c r="B155" s="287" t="s">
        <v>211</v>
      </c>
      <c r="C155" s="311" t="s">
        <v>281</v>
      </c>
      <c r="D155" s="300" t="s">
        <v>275</v>
      </c>
      <c r="E155" s="301" t="s">
        <v>275</v>
      </c>
      <c r="F155" s="300" t="s">
        <v>189</v>
      </c>
      <c r="G155" s="300" t="s">
        <v>402</v>
      </c>
      <c r="H155" s="207"/>
      <c r="I155" s="207"/>
      <c r="J155" s="207"/>
      <c r="K155" s="207"/>
      <c r="L155" s="271"/>
      <c r="M155" s="271"/>
      <c r="IX155" s="200"/>
      <c r="IY155" s="200"/>
      <c r="IZ155" s="200"/>
      <c r="JA155" s="200"/>
      <c r="JB155" s="200"/>
      <c r="JC155" s="200"/>
    </row>
    <row r="156" spans="2:263" ht="55.5" customHeight="1">
      <c r="B156" s="326" t="s">
        <v>414</v>
      </c>
      <c r="C156" s="315"/>
      <c r="D156" s="297"/>
      <c r="E156" s="323"/>
      <c r="F156" s="297"/>
      <c r="G156" s="278">
        <f>SUM(G151+G140+G133+G127+G120+G113+G105)</f>
        <v>3185.1</v>
      </c>
      <c r="H156" s="207"/>
      <c r="I156" s="207"/>
      <c r="J156" s="207"/>
      <c r="K156" s="207"/>
      <c r="L156" s="271"/>
      <c r="M156" s="271"/>
      <c r="IX156" s="200"/>
      <c r="IY156" s="200"/>
      <c r="IZ156" s="200"/>
      <c r="JA156" s="200"/>
      <c r="JB156" s="200"/>
      <c r="JC156" s="200"/>
    </row>
    <row r="157" spans="2:263" ht="77.25" customHeight="1">
      <c r="B157" s="307" t="s">
        <v>168</v>
      </c>
      <c r="C157" s="317"/>
      <c r="D157" s="299" t="s">
        <v>166</v>
      </c>
      <c r="E157" s="316" t="s">
        <v>169</v>
      </c>
      <c r="F157" s="316"/>
      <c r="G157" s="336">
        <v>3203</v>
      </c>
      <c r="H157" s="207"/>
      <c r="I157" s="207"/>
      <c r="J157" s="207"/>
      <c r="K157" s="207"/>
      <c r="L157" s="271"/>
      <c r="M157" s="271"/>
      <c r="IX157" s="200"/>
      <c r="IY157" s="200"/>
      <c r="IZ157" s="200"/>
      <c r="JA157" s="200"/>
      <c r="JB157" s="200"/>
      <c r="JC157" s="200"/>
    </row>
    <row r="158" spans="2:263" ht="45">
      <c r="B158" s="337" t="s">
        <v>170</v>
      </c>
      <c r="C158" s="316" t="s">
        <v>171</v>
      </c>
      <c r="D158" s="299" t="s">
        <v>166</v>
      </c>
      <c r="E158" s="316" t="s">
        <v>169</v>
      </c>
      <c r="F158" s="316"/>
      <c r="G158" s="338">
        <v>890</v>
      </c>
      <c r="H158" s="207"/>
      <c r="I158" s="207"/>
      <c r="J158" s="207"/>
      <c r="K158" s="207"/>
      <c r="L158" s="271"/>
      <c r="M158" s="271"/>
      <c r="IX158" s="200"/>
      <c r="IY158" s="200"/>
      <c r="IZ158" s="200"/>
      <c r="JA158" s="200"/>
      <c r="JB158" s="200"/>
      <c r="JC158" s="200"/>
    </row>
    <row r="159" spans="2:263" ht="45">
      <c r="B159" s="329" t="s">
        <v>172</v>
      </c>
      <c r="C159" s="321" t="s">
        <v>173</v>
      </c>
      <c r="D159" s="311" t="s">
        <v>166</v>
      </c>
      <c r="E159" s="321" t="s">
        <v>169</v>
      </c>
      <c r="F159" s="321"/>
      <c r="G159" s="339">
        <v>890</v>
      </c>
      <c r="H159" s="207"/>
      <c r="I159" s="207"/>
      <c r="J159" s="207"/>
      <c r="K159" s="207"/>
      <c r="L159" s="271"/>
      <c r="M159" s="271"/>
      <c r="IX159" s="200"/>
      <c r="IY159" s="200"/>
      <c r="IZ159" s="200"/>
      <c r="JA159" s="200"/>
      <c r="JB159" s="200"/>
      <c r="JC159" s="200"/>
    </row>
    <row r="160" spans="2:263" ht="60">
      <c r="B160" s="330" t="s">
        <v>174</v>
      </c>
      <c r="C160" s="317" t="s">
        <v>175</v>
      </c>
      <c r="D160" s="304" t="s">
        <v>166</v>
      </c>
      <c r="E160" s="317" t="s">
        <v>169</v>
      </c>
      <c r="F160" s="317" t="s">
        <v>176</v>
      </c>
      <c r="G160" s="339">
        <v>890</v>
      </c>
      <c r="H160" s="207"/>
      <c r="I160" s="207"/>
      <c r="J160" s="207"/>
      <c r="K160" s="207"/>
      <c r="L160" s="271"/>
      <c r="M160" s="271"/>
      <c r="IX160" s="200"/>
      <c r="IY160" s="200"/>
      <c r="IZ160" s="200"/>
      <c r="JA160" s="200"/>
      <c r="JB160" s="200"/>
      <c r="JC160" s="200"/>
    </row>
    <row r="161" spans="2:263" ht="30">
      <c r="B161" s="330" t="s">
        <v>177</v>
      </c>
      <c r="C161" s="317" t="s">
        <v>178</v>
      </c>
      <c r="D161" s="311" t="s">
        <v>166</v>
      </c>
      <c r="E161" s="321" t="s">
        <v>169</v>
      </c>
      <c r="F161" s="321" t="s">
        <v>179</v>
      </c>
      <c r="G161" s="338">
        <v>890</v>
      </c>
      <c r="H161" s="207"/>
      <c r="I161" s="207"/>
      <c r="J161" s="207"/>
      <c r="K161" s="207"/>
      <c r="L161" s="271"/>
      <c r="M161" s="271"/>
      <c r="IX161" s="200"/>
      <c r="IY161" s="200"/>
      <c r="IZ161" s="200"/>
      <c r="JA161" s="200"/>
      <c r="JB161" s="200"/>
      <c r="JC161" s="200"/>
    </row>
    <row r="162" spans="2:263" ht="27.75" customHeight="1">
      <c r="B162" s="329" t="s">
        <v>180</v>
      </c>
      <c r="C162" s="321" t="s">
        <v>181</v>
      </c>
      <c r="D162" s="311" t="s">
        <v>166</v>
      </c>
      <c r="E162" s="321" t="s">
        <v>169</v>
      </c>
      <c r="F162" s="321" t="s">
        <v>182</v>
      </c>
      <c r="G162" s="338">
        <v>2303</v>
      </c>
      <c r="H162" s="207"/>
      <c r="I162" s="207"/>
      <c r="J162" s="207"/>
      <c r="K162" s="207"/>
      <c r="L162" s="271"/>
      <c r="M162" s="271"/>
      <c r="IX162" s="200"/>
      <c r="IY162" s="200"/>
      <c r="IZ162" s="200"/>
      <c r="JA162" s="200"/>
      <c r="JB162" s="200"/>
      <c r="JC162" s="200"/>
    </row>
    <row r="163" spans="2:263" ht="60">
      <c r="B163" s="330" t="s">
        <v>174</v>
      </c>
      <c r="C163" s="317" t="s">
        <v>183</v>
      </c>
      <c r="D163" s="304" t="s">
        <v>166</v>
      </c>
      <c r="E163" s="317" t="s">
        <v>169</v>
      </c>
      <c r="F163" s="317" t="s">
        <v>176</v>
      </c>
      <c r="G163" s="340">
        <v>1700</v>
      </c>
      <c r="H163" s="207"/>
      <c r="I163" s="207"/>
      <c r="J163" s="207"/>
      <c r="K163" s="207"/>
      <c r="L163" s="271"/>
      <c r="M163" s="271"/>
      <c r="IX163" s="200"/>
      <c r="IY163" s="200"/>
      <c r="IZ163" s="200"/>
      <c r="JA163" s="200"/>
      <c r="JB163" s="200"/>
      <c r="JC163" s="200"/>
    </row>
    <row r="164" spans="2:263" ht="30">
      <c r="B164" s="330" t="s">
        <v>184</v>
      </c>
      <c r="C164" s="317" t="s">
        <v>183</v>
      </c>
      <c r="D164" s="304" t="s">
        <v>166</v>
      </c>
      <c r="E164" s="317" t="s">
        <v>169</v>
      </c>
      <c r="F164" s="317" t="s">
        <v>179</v>
      </c>
      <c r="G164" s="339">
        <v>1700</v>
      </c>
      <c r="H164" s="207"/>
      <c r="I164" s="207"/>
      <c r="J164" s="207"/>
      <c r="K164" s="207"/>
      <c r="L164" s="271"/>
      <c r="M164" s="271"/>
      <c r="IX164" s="200"/>
      <c r="IY164" s="200"/>
      <c r="IZ164" s="200"/>
      <c r="JA164" s="200"/>
      <c r="JB164" s="200"/>
      <c r="JC164" s="200"/>
    </row>
    <row r="165" spans="2:263" ht="30">
      <c r="B165" s="330" t="s">
        <v>185</v>
      </c>
      <c r="C165" s="317" t="s">
        <v>186</v>
      </c>
      <c r="D165" s="304" t="s">
        <v>166</v>
      </c>
      <c r="E165" s="317" t="s">
        <v>169</v>
      </c>
      <c r="F165" s="317" t="s">
        <v>187</v>
      </c>
      <c r="G165" s="317">
        <v>600</v>
      </c>
      <c r="H165" s="207"/>
      <c r="I165" s="207"/>
      <c r="J165" s="207"/>
      <c r="K165" s="207"/>
      <c r="L165" s="271"/>
      <c r="M165" s="271"/>
      <c r="IX165" s="200"/>
      <c r="IY165" s="200"/>
      <c r="IZ165" s="200"/>
      <c r="JA165" s="200"/>
      <c r="JB165" s="200"/>
      <c r="JC165" s="200"/>
    </row>
    <row r="166" spans="2:263" ht="30">
      <c r="B166" s="330" t="s">
        <v>188</v>
      </c>
      <c r="C166" s="317" t="s">
        <v>186</v>
      </c>
      <c r="D166" s="304" t="s">
        <v>166</v>
      </c>
      <c r="E166" s="317" t="s">
        <v>169</v>
      </c>
      <c r="F166" s="317" t="s">
        <v>189</v>
      </c>
      <c r="G166" s="317">
        <v>600</v>
      </c>
      <c r="H166" s="207"/>
      <c r="I166" s="207"/>
      <c r="J166" s="207"/>
      <c r="K166" s="207"/>
      <c r="L166" s="271"/>
      <c r="M166" s="271"/>
      <c r="IX166" s="200"/>
      <c r="IY166" s="200"/>
      <c r="IZ166" s="200"/>
      <c r="JA166" s="200"/>
      <c r="JB166" s="200"/>
      <c r="JC166" s="200"/>
    </row>
    <row r="167" spans="2:263" ht="15">
      <c r="B167" s="330" t="s">
        <v>190</v>
      </c>
      <c r="C167" s="317" t="s">
        <v>186</v>
      </c>
      <c r="D167" s="304" t="s">
        <v>166</v>
      </c>
      <c r="E167" s="317" t="s">
        <v>169</v>
      </c>
      <c r="F167" s="317" t="s">
        <v>191</v>
      </c>
      <c r="G167" s="317">
        <v>3</v>
      </c>
      <c r="H167" s="207"/>
      <c r="I167" s="207"/>
      <c r="J167" s="207"/>
      <c r="K167" s="207"/>
      <c r="L167" s="271"/>
      <c r="M167" s="271"/>
      <c r="IX167" s="200"/>
      <c r="IY167" s="200"/>
      <c r="IZ167" s="200"/>
      <c r="JA167" s="200"/>
      <c r="JB167" s="200"/>
      <c r="JC167" s="200"/>
    </row>
    <row r="168" spans="2:263" ht="30.2" customHeight="1">
      <c r="B168" s="330" t="s">
        <v>192</v>
      </c>
      <c r="C168" s="317" t="s">
        <v>186</v>
      </c>
      <c r="D168" s="304" t="s">
        <v>166</v>
      </c>
      <c r="E168" s="317" t="s">
        <v>169</v>
      </c>
      <c r="F168" s="317" t="s">
        <v>193</v>
      </c>
      <c r="G168" s="317">
        <v>3</v>
      </c>
      <c r="H168" s="207"/>
      <c r="I168" s="207"/>
      <c r="J168" s="207"/>
      <c r="K168" s="207"/>
      <c r="L168" s="271"/>
      <c r="M168" s="271"/>
      <c r="IX168" s="200"/>
      <c r="IY168" s="200"/>
      <c r="IZ168" s="200"/>
      <c r="JA168" s="200"/>
      <c r="JB168" s="200"/>
      <c r="JC168" s="200"/>
    </row>
    <row r="169" spans="2:263" ht="15">
      <c r="B169" s="305" t="s">
        <v>415</v>
      </c>
      <c r="C169" s="316"/>
      <c r="D169" s="299" t="s">
        <v>166</v>
      </c>
      <c r="E169" s="316" t="s">
        <v>195</v>
      </c>
      <c r="F169" s="316"/>
      <c r="G169" s="316">
        <v>10</v>
      </c>
      <c r="H169" s="207"/>
      <c r="I169" s="207"/>
      <c r="J169" s="207"/>
      <c r="K169" s="207"/>
      <c r="L169" s="271"/>
      <c r="M169" s="271"/>
      <c r="IX169" s="200"/>
      <c r="IY169" s="200"/>
      <c r="IZ169" s="200"/>
      <c r="JA169" s="200"/>
      <c r="JB169" s="200"/>
      <c r="JC169" s="200"/>
    </row>
    <row r="170" spans="2:263" ht="30">
      <c r="B170" s="341" t="s">
        <v>196</v>
      </c>
      <c r="C170" s="342" t="s">
        <v>197</v>
      </c>
      <c r="D170" s="311" t="s">
        <v>166</v>
      </c>
      <c r="E170" s="321" t="s">
        <v>195</v>
      </c>
      <c r="F170" s="321"/>
      <c r="G170" s="317">
        <v>10</v>
      </c>
      <c r="H170" s="207"/>
      <c r="I170" s="207"/>
      <c r="J170" s="207"/>
      <c r="K170" s="207"/>
      <c r="L170" s="271"/>
      <c r="M170" s="271"/>
      <c r="IX170" s="200"/>
      <c r="IY170" s="200"/>
      <c r="IZ170" s="200"/>
      <c r="JA170" s="200"/>
      <c r="JB170" s="200"/>
      <c r="JC170" s="200"/>
    </row>
    <row r="171" spans="2:263" ht="15">
      <c r="B171" s="343" t="s">
        <v>198</v>
      </c>
      <c r="C171" s="344" t="s">
        <v>199</v>
      </c>
      <c r="D171" s="304" t="s">
        <v>166</v>
      </c>
      <c r="E171" s="317" t="s">
        <v>195</v>
      </c>
      <c r="F171" s="317"/>
      <c r="G171" s="317">
        <v>10</v>
      </c>
      <c r="H171" s="207"/>
      <c r="I171" s="207"/>
      <c r="J171" s="207"/>
      <c r="K171" s="207"/>
      <c r="L171" s="271"/>
      <c r="M171" s="271"/>
      <c r="IX171" s="200"/>
      <c r="IY171" s="200"/>
      <c r="IZ171" s="200"/>
      <c r="JA171" s="200"/>
      <c r="JB171" s="200"/>
      <c r="JC171" s="200"/>
    </row>
    <row r="172" spans="2:263" ht="15">
      <c r="B172" s="343" t="s">
        <v>190</v>
      </c>
      <c r="C172" s="344" t="s">
        <v>199</v>
      </c>
      <c r="D172" s="304" t="s">
        <v>166</v>
      </c>
      <c r="E172" s="317" t="s">
        <v>195</v>
      </c>
      <c r="F172" s="345" t="s">
        <v>191</v>
      </c>
      <c r="G172" s="317">
        <v>10</v>
      </c>
      <c r="H172" s="207"/>
      <c r="I172" s="207"/>
      <c r="J172" s="207"/>
      <c r="K172" s="207"/>
      <c r="L172" s="271"/>
      <c r="M172" s="271"/>
      <c r="IX172" s="200"/>
      <c r="IY172" s="200"/>
      <c r="IZ172" s="200"/>
      <c r="JA172" s="200"/>
      <c r="JB172" s="200"/>
      <c r="JC172" s="200"/>
    </row>
    <row r="173" spans="2:263" ht="15">
      <c r="B173" s="343" t="s">
        <v>200</v>
      </c>
      <c r="C173" s="344" t="s">
        <v>199</v>
      </c>
      <c r="D173" s="304" t="s">
        <v>166</v>
      </c>
      <c r="E173" s="317" t="s">
        <v>195</v>
      </c>
      <c r="F173" s="345" t="s">
        <v>201</v>
      </c>
      <c r="G173" s="317">
        <v>10</v>
      </c>
      <c r="H173" s="207"/>
      <c r="I173" s="207"/>
      <c r="J173" s="207"/>
      <c r="K173" s="207"/>
      <c r="L173" s="271"/>
      <c r="M173" s="271"/>
      <c r="IX173" s="200"/>
      <c r="IY173" s="200"/>
      <c r="IZ173" s="200"/>
      <c r="JA173" s="200"/>
      <c r="JB173" s="200"/>
      <c r="JC173" s="200"/>
    </row>
    <row r="174" spans="2:263" ht="15">
      <c r="B174" s="305" t="s">
        <v>213</v>
      </c>
      <c r="C174" s="317"/>
      <c r="D174" s="306" t="s">
        <v>214</v>
      </c>
      <c r="E174" s="318" t="s">
        <v>167</v>
      </c>
      <c r="F174" s="317"/>
      <c r="G174" s="346">
        <v>137</v>
      </c>
      <c r="H174" s="207"/>
      <c r="I174" s="207"/>
      <c r="J174" s="207"/>
      <c r="K174" s="207"/>
      <c r="L174" s="271"/>
      <c r="M174" s="271"/>
      <c r="IX174" s="200"/>
      <c r="IY174" s="200"/>
      <c r="IZ174" s="200"/>
      <c r="JA174" s="200"/>
      <c r="JB174" s="200"/>
      <c r="JC174" s="200"/>
    </row>
    <row r="175" spans="2:263" ht="15">
      <c r="B175" s="307" t="s">
        <v>215</v>
      </c>
      <c r="C175" s="317"/>
      <c r="D175" s="299" t="s">
        <v>214</v>
      </c>
      <c r="E175" s="316" t="s">
        <v>216</v>
      </c>
      <c r="F175" s="317"/>
      <c r="G175" s="336">
        <v>137</v>
      </c>
      <c r="H175" s="207"/>
      <c r="I175" s="207"/>
      <c r="J175" s="207"/>
      <c r="K175" s="207"/>
      <c r="L175" s="271"/>
      <c r="M175" s="271"/>
      <c r="IX175" s="200"/>
      <c r="IY175" s="200"/>
      <c r="IZ175" s="200"/>
      <c r="JA175" s="200"/>
      <c r="JB175" s="200"/>
      <c r="JC175" s="200"/>
    </row>
    <row r="176" spans="2:263" ht="36.75" customHeight="1">
      <c r="B176" s="329" t="s">
        <v>217</v>
      </c>
      <c r="C176" s="321" t="s">
        <v>218</v>
      </c>
      <c r="D176" s="311" t="s">
        <v>214</v>
      </c>
      <c r="E176" s="321" t="s">
        <v>216</v>
      </c>
      <c r="F176" s="321"/>
      <c r="G176" s="338">
        <v>137</v>
      </c>
      <c r="H176" s="207"/>
      <c r="I176" s="207"/>
      <c r="J176" s="207"/>
      <c r="K176" s="207"/>
      <c r="L176" s="271"/>
      <c r="M176" s="271"/>
      <c r="IX176" s="200"/>
      <c r="IY176" s="200"/>
      <c r="IZ176" s="200"/>
      <c r="JA176" s="200"/>
      <c r="JB176" s="200"/>
      <c r="JC176" s="200"/>
    </row>
    <row r="177" spans="2:263" ht="30">
      <c r="B177" s="330" t="s">
        <v>219</v>
      </c>
      <c r="C177" s="317" t="s">
        <v>220</v>
      </c>
      <c r="D177" s="304" t="s">
        <v>214</v>
      </c>
      <c r="E177" s="317" t="s">
        <v>216</v>
      </c>
      <c r="F177" s="317"/>
      <c r="G177" s="338">
        <v>137</v>
      </c>
      <c r="H177" s="207"/>
      <c r="I177" s="207"/>
      <c r="J177" s="207"/>
      <c r="K177" s="207"/>
      <c r="L177" s="271"/>
      <c r="M177" s="271"/>
      <c r="IX177" s="200"/>
      <c r="IY177" s="200"/>
      <c r="IZ177" s="200"/>
      <c r="JA177" s="200"/>
      <c r="JB177" s="200"/>
      <c r="JC177" s="200"/>
    </row>
    <row r="178" spans="2:263" ht="40.700000000000003" customHeight="1">
      <c r="B178" s="330" t="s">
        <v>174</v>
      </c>
      <c r="C178" s="347" t="s">
        <v>220</v>
      </c>
      <c r="D178" s="347" t="s">
        <v>214</v>
      </c>
      <c r="E178" s="347" t="s">
        <v>216</v>
      </c>
      <c r="F178" s="317" t="s">
        <v>176</v>
      </c>
      <c r="G178" s="339">
        <v>121</v>
      </c>
      <c r="H178" s="207"/>
      <c r="I178" s="207"/>
      <c r="J178" s="207"/>
      <c r="K178" s="207"/>
      <c r="L178" s="271"/>
      <c r="M178" s="271"/>
      <c r="IX178" s="200"/>
      <c r="IY178" s="200"/>
      <c r="IZ178" s="200"/>
      <c r="JA178" s="200"/>
      <c r="JB178" s="200"/>
      <c r="JC178" s="200"/>
    </row>
    <row r="179" spans="2:263" ht="27.75" customHeight="1">
      <c r="B179" s="303" t="s">
        <v>221</v>
      </c>
      <c r="C179" s="317" t="s">
        <v>220</v>
      </c>
      <c r="D179" s="304" t="s">
        <v>214</v>
      </c>
      <c r="E179" s="304" t="s">
        <v>214</v>
      </c>
      <c r="F179" s="317" t="s">
        <v>179</v>
      </c>
      <c r="G179" s="339">
        <v>121</v>
      </c>
      <c r="H179" s="207"/>
      <c r="I179" s="207"/>
      <c r="J179" s="207"/>
      <c r="K179" s="207"/>
      <c r="L179" s="271"/>
      <c r="M179" s="271"/>
      <c r="IX179" s="200"/>
      <c r="IY179" s="200"/>
      <c r="IZ179" s="200"/>
      <c r="JA179" s="200"/>
      <c r="JB179" s="200"/>
      <c r="JC179" s="200"/>
    </row>
    <row r="180" spans="2:263" ht="39.75" customHeight="1">
      <c r="B180" s="330" t="s">
        <v>185</v>
      </c>
      <c r="C180" s="317" t="s">
        <v>220</v>
      </c>
      <c r="D180" s="317" t="s">
        <v>214</v>
      </c>
      <c r="E180" s="317" t="s">
        <v>216</v>
      </c>
      <c r="F180" s="317" t="s">
        <v>187</v>
      </c>
      <c r="G180" s="339">
        <v>16</v>
      </c>
      <c r="H180" s="207"/>
      <c r="I180" s="207"/>
      <c r="J180" s="207"/>
      <c r="K180" s="207"/>
      <c r="L180" s="271"/>
      <c r="M180" s="271"/>
      <c r="IX180" s="200"/>
      <c r="IY180" s="200"/>
      <c r="IZ180" s="200"/>
      <c r="JA180" s="200"/>
      <c r="JB180" s="200"/>
      <c r="JC180" s="200"/>
    </row>
    <row r="181" spans="2:263" ht="35.450000000000003" customHeight="1">
      <c r="B181" s="330" t="s">
        <v>211</v>
      </c>
      <c r="C181" s="317" t="s">
        <v>220</v>
      </c>
      <c r="D181" s="317" t="s">
        <v>214</v>
      </c>
      <c r="E181" s="317" t="s">
        <v>216</v>
      </c>
      <c r="F181" s="317" t="s">
        <v>189</v>
      </c>
      <c r="G181" s="339">
        <v>16</v>
      </c>
      <c r="H181" s="207"/>
      <c r="I181" s="207"/>
      <c r="J181" s="207"/>
      <c r="K181" s="207"/>
      <c r="L181" s="271"/>
      <c r="M181" s="271"/>
      <c r="IX181" s="200"/>
      <c r="IY181" s="200"/>
      <c r="IZ181" s="200"/>
      <c r="JA181" s="200"/>
      <c r="JB181" s="200"/>
      <c r="JC181" s="200"/>
    </row>
    <row r="182" spans="2:263" ht="29.25">
      <c r="B182" s="305" t="s">
        <v>222</v>
      </c>
      <c r="C182" s="317"/>
      <c r="D182" s="306" t="s">
        <v>216</v>
      </c>
      <c r="E182" s="318" t="s">
        <v>167</v>
      </c>
      <c r="F182" s="317"/>
      <c r="G182" s="346">
        <v>3</v>
      </c>
      <c r="H182" s="207"/>
      <c r="I182" s="207"/>
      <c r="J182" s="207"/>
      <c r="K182" s="207"/>
      <c r="L182" s="271"/>
      <c r="M182" s="271"/>
      <c r="IX182" s="200"/>
      <c r="IY182" s="200"/>
      <c r="IZ182" s="200"/>
      <c r="JA182" s="200"/>
      <c r="JB182" s="200"/>
      <c r="JC182" s="200"/>
    </row>
    <row r="183" spans="2:263" ht="45">
      <c r="B183" s="348" t="s">
        <v>223</v>
      </c>
      <c r="C183" s="316" t="s">
        <v>225</v>
      </c>
      <c r="D183" s="299" t="s">
        <v>216</v>
      </c>
      <c r="E183" s="316" t="s">
        <v>224</v>
      </c>
      <c r="F183" s="317"/>
      <c r="G183" s="336">
        <v>3</v>
      </c>
      <c r="H183" s="207"/>
      <c r="I183" s="207"/>
      <c r="J183" s="207"/>
      <c r="K183" s="207"/>
      <c r="L183" s="271"/>
      <c r="M183" s="271"/>
      <c r="IX183" s="200"/>
      <c r="IY183" s="200"/>
      <c r="IZ183" s="200"/>
      <c r="JA183" s="200"/>
      <c r="JB183" s="200"/>
      <c r="JC183" s="200"/>
    </row>
    <row r="184" spans="2:263" ht="38.25" customHeight="1">
      <c r="B184" s="329" t="s">
        <v>217</v>
      </c>
      <c r="C184" s="321" t="s">
        <v>225</v>
      </c>
      <c r="D184" s="311" t="s">
        <v>216</v>
      </c>
      <c r="E184" s="321" t="s">
        <v>224</v>
      </c>
      <c r="F184" s="317"/>
      <c r="G184" s="338">
        <v>3</v>
      </c>
      <c r="H184" s="207"/>
      <c r="I184" s="207"/>
      <c r="J184" s="207"/>
      <c r="K184" s="207"/>
      <c r="L184" s="271"/>
      <c r="M184" s="271"/>
      <c r="IX184" s="200"/>
      <c r="IY184" s="200"/>
      <c r="IZ184" s="200"/>
      <c r="JA184" s="200"/>
      <c r="JB184" s="200"/>
      <c r="JC184" s="200"/>
    </row>
    <row r="185" spans="2:263" ht="45">
      <c r="B185" s="349" t="s">
        <v>226</v>
      </c>
      <c r="C185" s="317" t="s">
        <v>225</v>
      </c>
      <c r="D185" s="304" t="s">
        <v>216</v>
      </c>
      <c r="E185" s="317" t="s">
        <v>224</v>
      </c>
      <c r="F185" s="317"/>
      <c r="G185" s="339">
        <v>3</v>
      </c>
      <c r="H185" s="207"/>
      <c r="I185" s="207"/>
      <c r="J185" s="207"/>
      <c r="K185" s="207"/>
      <c r="L185" s="271"/>
      <c r="M185" s="271"/>
      <c r="IX185" s="200"/>
      <c r="IY185" s="200"/>
      <c r="IZ185" s="200"/>
      <c r="JA185" s="200"/>
      <c r="JB185" s="200"/>
      <c r="JC185" s="200"/>
    </row>
    <row r="186" spans="2:263" ht="30">
      <c r="B186" s="330" t="s">
        <v>185</v>
      </c>
      <c r="C186" s="317" t="s">
        <v>225</v>
      </c>
      <c r="D186" s="304" t="s">
        <v>216</v>
      </c>
      <c r="E186" s="317" t="s">
        <v>224</v>
      </c>
      <c r="F186" s="317" t="s">
        <v>187</v>
      </c>
      <c r="G186" s="339">
        <v>3</v>
      </c>
      <c r="H186" s="207"/>
      <c r="I186" s="207"/>
      <c r="J186" s="207"/>
      <c r="K186" s="207"/>
      <c r="L186" s="271"/>
      <c r="M186" s="271"/>
      <c r="IX186" s="200"/>
      <c r="IY186" s="200"/>
      <c r="IZ186" s="200"/>
      <c r="JA186" s="200"/>
      <c r="JB186" s="200"/>
      <c r="JC186" s="200"/>
    </row>
    <row r="187" spans="2:263" ht="31.7" customHeight="1">
      <c r="B187" s="330" t="s">
        <v>211</v>
      </c>
      <c r="C187" s="317" t="s">
        <v>225</v>
      </c>
      <c r="D187" s="304" t="s">
        <v>216</v>
      </c>
      <c r="E187" s="317" t="s">
        <v>224</v>
      </c>
      <c r="F187" s="317" t="s">
        <v>189</v>
      </c>
      <c r="G187" s="339">
        <v>3</v>
      </c>
      <c r="H187" s="207"/>
      <c r="I187" s="207"/>
      <c r="J187" s="207"/>
      <c r="K187" s="207"/>
      <c r="L187" s="271"/>
      <c r="M187" s="271"/>
      <c r="IX187" s="200"/>
      <c r="IY187" s="200"/>
      <c r="IZ187" s="200"/>
      <c r="JA187" s="200"/>
      <c r="JB187" s="200"/>
      <c r="JC187" s="200"/>
    </row>
    <row r="188" spans="2:263" ht="15">
      <c r="B188" s="350" t="s">
        <v>247</v>
      </c>
      <c r="C188" s="317" t="s">
        <v>218</v>
      </c>
      <c r="D188" s="304" t="s">
        <v>169</v>
      </c>
      <c r="E188" s="317" t="s">
        <v>166</v>
      </c>
      <c r="F188" s="317"/>
      <c r="G188" s="346">
        <v>3</v>
      </c>
      <c r="H188" s="207"/>
      <c r="I188" s="207"/>
      <c r="J188" s="207"/>
      <c r="K188" s="207"/>
      <c r="L188" s="271"/>
      <c r="M188" s="271"/>
      <c r="IX188" s="200"/>
      <c r="IY188" s="200"/>
      <c r="IZ188" s="200"/>
      <c r="JA188" s="200"/>
      <c r="JB188" s="200"/>
      <c r="JC188" s="200"/>
    </row>
    <row r="189" spans="2:263" ht="15.75" thickBot="1">
      <c r="B189" s="351" t="s">
        <v>248</v>
      </c>
      <c r="C189" s="318" t="s">
        <v>249</v>
      </c>
      <c r="D189" s="306" t="s">
        <v>169</v>
      </c>
      <c r="E189" s="318" t="s">
        <v>166</v>
      </c>
      <c r="F189" s="317"/>
      <c r="G189" s="336">
        <v>3</v>
      </c>
      <c r="H189" s="207"/>
      <c r="I189" s="207"/>
      <c r="J189" s="207"/>
      <c r="K189" s="207"/>
      <c r="L189" s="271"/>
      <c r="M189" s="271"/>
      <c r="IX189" s="200"/>
      <c r="IY189" s="200"/>
      <c r="IZ189" s="200"/>
      <c r="JA189" s="200"/>
      <c r="JB189" s="200"/>
      <c r="JC189" s="200"/>
    </row>
    <row r="190" spans="2:263" ht="30.75" thickBot="1">
      <c r="B190" s="352" t="s">
        <v>217</v>
      </c>
      <c r="C190" s="316" t="s">
        <v>250</v>
      </c>
      <c r="D190" s="299" t="s">
        <v>169</v>
      </c>
      <c r="E190" s="316" t="s">
        <v>166</v>
      </c>
      <c r="F190" s="317"/>
      <c r="G190" s="336">
        <v>3</v>
      </c>
      <c r="H190" s="207"/>
      <c r="I190" s="207"/>
      <c r="J190" s="207"/>
      <c r="K190" s="207"/>
      <c r="L190" s="271"/>
      <c r="M190" s="271"/>
      <c r="IX190" s="200"/>
      <c r="IY190" s="200"/>
      <c r="IZ190" s="200"/>
      <c r="JA190" s="200"/>
      <c r="JB190" s="200"/>
      <c r="JC190" s="200"/>
    </row>
    <row r="191" spans="2:263" ht="30">
      <c r="B191" s="329" t="s">
        <v>251</v>
      </c>
      <c r="C191" s="321" t="s">
        <v>250</v>
      </c>
      <c r="D191" s="311" t="s">
        <v>169</v>
      </c>
      <c r="E191" s="321" t="s">
        <v>166</v>
      </c>
      <c r="F191" s="317"/>
      <c r="G191" s="338">
        <v>3</v>
      </c>
      <c r="H191" s="207"/>
      <c r="I191" s="207"/>
      <c r="J191" s="207"/>
      <c r="K191" s="207"/>
      <c r="L191" s="271"/>
      <c r="M191" s="271"/>
      <c r="IX191" s="200"/>
      <c r="IY191" s="200"/>
      <c r="IZ191" s="200"/>
      <c r="JA191" s="200"/>
      <c r="JB191" s="200"/>
      <c r="JC191" s="200"/>
    </row>
    <row r="192" spans="2:263" ht="60">
      <c r="B192" s="330" t="s">
        <v>174</v>
      </c>
      <c r="C192" s="317" t="s">
        <v>250</v>
      </c>
      <c r="D192" s="304" t="s">
        <v>169</v>
      </c>
      <c r="E192" s="317" t="s">
        <v>166</v>
      </c>
      <c r="F192" s="317" t="s">
        <v>176</v>
      </c>
      <c r="G192" s="339">
        <v>3</v>
      </c>
      <c r="H192" s="207"/>
      <c r="I192" s="207"/>
      <c r="J192" s="207"/>
      <c r="K192" s="207"/>
      <c r="L192" s="271"/>
      <c r="M192" s="271"/>
      <c r="IX192" s="200"/>
      <c r="IY192" s="200"/>
      <c r="IZ192" s="200"/>
      <c r="JA192" s="200"/>
      <c r="JB192" s="200"/>
      <c r="JC192" s="200"/>
    </row>
    <row r="193" spans="2:263" ht="15">
      <c r="B193" s="303" t="s">
        <v>221</v>
      </c>
      <c r="C193" s="317" t="s">
        <v>250</v>
      </c>
      <c r="D193" s="304" t="s">
        <v>169</v>
      </c>
      <c r="E193" s="317" t="s">
        <v>166</v>
      </c>
      <c r="F193" s="317" t="s">
        <v>252</v>
      </c>
      <c r="G193" s="339">
        <v>3</v>
      </c>
      <c r="H193" s="207"/>
      <c r="I193" s="207"/>
      <c r="J193" s="207"/>
      <c r="K193" s="207"/>
      <c r="L193" s="271"/>
      <c r="M193" s="271"/>
      <c r="IX193" s="200"/>
      <c r="IY193" s="200"/>
      <c r="IZ193" s="200"/>
      <c r="JA193" s="200"/>
      <c r="JB193" s="200"/>
      <c r="JC193" s="200"/>
    </row>
    <row r="194" spans="2:263" ht="15">
      <c r="B194" s="353" t="s">
        <v>253</v>
      </c>
      <c r="C194" s="318" t="s">
        <v>254</v>
      </c>
      <c r="D194" s="306" t="s">
        <v>169</v>
      </c>
      <c r="E194" s="318" t="s">
        <v>224</v>
      </c>
      <c r="F194" s="317"/>
      <c r="G194" s="346">
        <v>3</v>
      </c>
      <c r="H194" s="207"/>
      <c r="I194" s="207"/>
      <c r="J194" s="207"/>
      <c r="K194" s="207"/>
      <c r="L194" s="271"/>
      <c r="M194" s="271"/>
      <c r="IX194" s="200"/>
      <c r="IY194" s="200"/>
      <c r="IZ194" s="200"/>
      <c r="JA194" s="200"/>
      <c r="JB194" s="200"/>
      <c r="JC194" s="200"/>
    </row>
    <row r="195" spans="2:263" ht="15">
      <c r="B195" s="353" t="s">
        <v>255</v>
      </c>
      <c r="C195" s="318" t="s">
        <v>254</v>
      </c>
      <c r="D195" s="306" t="s">
        <v>169</v>
      </c>
      <c r="E195" s="318" t="s">
        <v>224</v>
      </c>
      <c r="F195" s="317"/>
      <c r="G195" s="346">
        <v>3</v>
      </c>
      <c r="H195" s="207"/>
      <c r="I195" s="207"/>
      <c r="J195" s="207"/>
      <c r="K195" s="207"/>
      <c r="L195" s="271"/>
      <c r="M195" s="271"/>
      <c r="IX195" s="200"/>
      <c r="IY195" s="200"/>
      <c r="IZ195" s="200"/>
      <c r="JA195" s="200"/>
      <c r="JB195" s="200"/>
      <c r="JC195" s="200"/>
    </row>
    <row r="196" spans="2:263" ht="15">
      <c r="B196" s="354" t="s">
        <v>256</v>
      </c>
      <c r="C196" s="321" t="s">
        <v>257</v>
      </c>
      <c r="D196" s="311" t="s">
        <v>169</v>
      </c>
      <c r="E196" s="321" t="s">
        <v>224</v>
      </c>
      <c r="F196" s="317"/>
      <c r="G196" s="338">
        <v>3</v>
      </c>
      <c r="H196" s="207"/>
      <c r="I196" s="207"/>
      <c r="J196" s="207"/>
      <c r="K196" s="207"/>
      <c r="L196" s="271"/>
      <c r="M196" s="271"/>
      <c r="IX196" s="200"/>
      <c r="IY196" s="200"/>
      <c r="IZ196" s="200"/>
      <c r="JA196" s="200"/>
      <c r="JB196" s="200"/>
      <c r="JC196" s="200"/>
    </row>
    <row r="197" spans="2:263" ht="30">
      <c r="B197" s="354" t="s">
        <v>217</v>
      </c>
      <c r="C197" s="321" t="s">
        <v>257</v>
      </c>
      <c r="D197" s="311" t="s">
        <v>169</v>
      </c>
      <c r="E197" s="321" t="s">
        <v>224</v>
      </c>
      <c r="F197" s="317"/>
      <c r="G197" s="338">
        <v>3</v>
      </c>
      <c r="H197" s="207"/>
      <c r="I197" s="207"/>
      <c r="J197" s="207"/>
      <c r="K197" s="207"/>
      <c r="L197" s="271"/>
      <c r="M197" s="271"/>
      <c r="IX197" s="200"/>
      <c r="IY197" s="200"/>
      <c r="IZ197" s="200"/>
      <c r="JA197" s="200"/>
      <c r="JB197" s="200"/>
      <c r="JC197" s="200"/>
    </row>
    <row r="198" spans="2:263" ht="30">
      <c r="B198" s="355" t="s">
        <v>258</v>
      </c>
      <c r="C198" s="317" t="s">
        <v>257</v>
      </c>
      <c r="D198" s="304" t="s">
        <v>169</v>
      </c>
      <c r="E198" s="317" t="s">
        <v>224</v>
      </c>
      <c r="F198" s="317"/>
      <c r="G198" s="339">
        <v>3</v>
      </c>
      <c r="H198" s="207"/>
      <c r="I198" s="207"/>
      <c r="J198" s="207"/>
      <c r="K198" s="207"/>
      <c r="L198" s="271"/>
      <c r="M198" s="271"/>
      <c r="IX198" s="200"/>
      <c r="IY198" s="200"/>
      <c r="IZ198" s="200"/>
      <c r="JA198" s="200"/>
      <c r="JB198" s="200"/>
      <c r="JC198" s="200"/>
    </row>
    <row r="199" spans="2:263" ht="30">
      <c r="B199" s="349" t="s">
        <v>210</v>
      </c>
      <c r="C199" s="317" t="s">
        <v>257</v>
      </c>
      <c r="D199" s="304" t="s">
        <v>169</v>
      </c>
      <c r="E199" s="317" t="s">
        <v>224</v>
      </c>
      <c r="F199" s="317" t="s">
        <v>187</v>
      </c>
      <c r="G199" s="339">
        <v>3</v>
      </c>
      <c r="H199" s="207"/>
      <c r="I199" s="207"/>
      <c r="J199" s="207"/>
      <c r="K199" s="207"/>
      <c r="L199" s="271"/>
      <c r="M199" s="271"/>
      <c r="IX199" s="200"/>
      <c r="IY199" s="200"/>
      <c r="IZ199" s="200"/>
      <c r="JA199" s="200"/>
      <c r="JB199" s="200"/>
      <c r="JC199" s="200"/>
    </row>
    <row r="200" spans="2:263" ht="30">
      <c r="B200" s="349" t="s">
        <v>211</v>
      </c>
      <c r="C200" s="317" t="s">
        <v>257</v>
      </c>
      <c r="D200" s="304" t="s">
        <v>169</v>
      </c>
      <c r="E200" s="317" t="s">
        <v>224</v>
      </c>
      <c r="F200" s="317" t="s">
        <v>189</v>
      </c>
      <c r="G200" s="339">
        <v>3</v>
      </c>
      <c r="H200" s="207"/>
      <c r="I200" s="207"/>
      <c r="J200" s="207"/>
      <c r="K200" s="207"/>
      <c r="L200" s="271"/>
      <c r="M200" s="271"/>
      <c r="IX200" s="200"/>
      <c r="IY200" s="200"/>
      <c r="IZ200" s="200"/>
      <c r="JA200" s="200"/>
      <c r="JB200" s="200"/>
      <c r="JC200" s="200"/>
    </row>
    <row r="201" spans="2:263" ht="14.25">
      <c r="B201" s="173" t="s">
        <v>282</v>
      </c>
      <c r="C201" s="118" t="s">
        <v>283</v>
      </c>
      <c r="D201" s="118" t="s">
        <v>167</v>
      </c>
      <c r="E201" s="118"/>
      <c r="F201" s="118"/>
      <c r="G201" s="162">
        <v>300</v>
      </c>
    </row>
    <row r="202" spans="2:263" ht="30" customHeight="1">
      <c r="B202" s="174" t="s">
        <v>284</v>
      </c>
      <c r="C202" s="118" t="s">
        <v>283</v>
      </c>
      <c r="D202" s="118" t="s">
        <v>166</v>
      </c>
      <c r="E202" s="118"/>
      <c r="F202" s="118"/>
      <c r="G202" s="162">
        <v>300</v>
      </c>
    </row>
    <row r="203" spans="2:263" ht="31.7" customHeight="1">
      <c r="B203" s="130" t="s">
        <v>290</v>
      </c>
      <c r="C203" s="132" t="s">
        <v>283</v>
      </c>
      <c r="D203" s="132" t="s">
        <v>166</v>
      </c>
      <c r="E203" s="132" t="s">
        <v>291</v>
      </c>
      <c r="F203" s="132"/>
      <c r="G203" s="168">
        <v>300</v>
      </c>
    </row>
    <row r="204" spans="2:263" ht="45">
      <c r="B204" s="130" t="s">
        <v>185</v>
      </c>
      <c r="C204" s="132" t="s">
        <v>283</v>
      </c>
      <c r="D204" s="132" t="s">
        <v>166</v>
      </c>
      <c r="E204" s="132" t="s">
        <v>291</v>
      </c>
      <c r="F204" s="132" t="s">
        <v>187</v>
      </c>
      <c r="G204" s="168">
        <v>300</v>
      </c>
    </row>
    <row r="205" spans="2:263" ht="45">
      <c r="B205" s="130" t="s">
        <v>211</v>
      </c>
      <c r="C205" s="132" t="s">
        <v>283</v>
      </c>
      <c r="D205" s="132" t="s">
        <v>166</v>
      </c>
      <c r="E205" s="132" t="s">
        <v>291</v>
      </c>
      <c r="F205" s="132" t="s">
        <v>189</v>
      </c>
      <c r="G205" s="168">
        <v>300</v>
      </c>
    </row>
    <row r="206" spans="2:263" ht="15" thickBot="1">
      <c r="B206" s="359" t="s">
        <v>292</v>
      </c>
      <c r="C206" s="306"/>
      <c r="D206" s="306" t="s">
        <v>293</v>
      </c>
      <c r="E206" s="306" t="s">
        <v>166</v>
      </c>
      <c r="F206" s="306"/>
      <c r="G206" s="356">
        <v>290</v>
      </c>
    </row>
    <row r="207" spans="2:263" ht="15.75" thickBot="1">
      <c r="B207" s="360" t="s">
        <v>294</v>
      </c>
      <c r="C207" s="299" t="s">
        <v>295</v>
      </c>
      <c r="D207" s="299" t="s">
        <v>293</v>
      </c>
      <c r="E207" s="299" t="s">
        <v>166</v>
      </c>
      <c r="F207" s="299"/>
      <c r="G207" s="357">
        <v>290</v>
      </c>
    </row>
    <row r="208" spans="2:263" ht="30.75" thickBot="1">
      <c r="B208" s="361" t="s">
        <v>296</v>
      </c>
      <c r="C208" s="311" t="s">
        <v>297</v>
      </c>
      <c r="D208" s="311" t="s">
        <v>293</v>
      </c>
      <c r="E208" s="311" t="s">
        <v>166</v>
      </c>
      <c r="F208" s="311"/>
      <c r="G208" s="358">
        <v>290</v>
      </c>
    </row>
    <row r="209" spans="2:263" ht="66.75" customHeight="1" thickBot="1">
      <c r="B209" s="362" t="s">
        <v>298</v>
      </c>
      <c r="C209" s="304" t="s">
        <v>297</v>
      </c>
      <c r="D209" s="304" t="s">
        <v>293</v>
      </c>
      <c r="E209" s="304" t="s">
        <v>166</v>
      </c>
      <c r="F209" s="304"/>
      <c r="G209" s="358">
        <v>290</v>
      </c>
    </row>
    <row r="210" spans="2:263" ht="20.25" customHeight="1" thickBot="1">
      <c r="B210" s="362" t="s">
        <v>299</v>
      </c>
      <c r="C210" s="304" t="s">
        <v>297</v>
      </c>
      <c r="D210" s="304" t="s">
        <v>293</v>
      </c>
      <c r="E210" s="304" t="s">
        <v>166</v>
      </c>
      <c r="F210" s="304" t="s">
        <v>300</v>
      </c>
      <c r="G210" s="358">
        <v>290</v>
      </c>
      <c r="H210" s="264"/>
      <c r="I210" s="265"/>
      <c r="J210" s="265"/>
      <c r="K210" s="265"/>
      <c r="L210" s="265"/>
      <c r="M210" s="265"/>
      <c r="IX210" s="200"/>
      <c r="IY210" s="200"/>
      <c r="IZ210" s="200"/>
      <c r="JA210" s="200"/>
      <c r="JB210" s="200"/>
      <c r="JC210" s="200"/>
    </row>
    <row r="211" spans="2:263" ht="15.75" thickBot="1">
      <c r="B211" s="363" t="s">
        <v>301</v>
      </c>
      <c r="C211" s="304" t="s">
        <v>297</v>
      </c>
      <c r="D211" s="304" t="s">
        <v>293</v>
      </c>
      <c r="E211" s="304" t="s">
        <v>166</v>
      </c>
      <c r="F211" s="304" t="s">
        <v>302</v>
      </c>
      <c r="G211" s="358">
        <v>290</v>
      </c>
      <c r="H211" s="264"/>
      <c r="I211" s="265"/>
      <c r="J211" s="265"/>
      <c r="K211" s="265"/>
      <c r="L211" s="265"/>
      <c r="M211" s="265"/>
      <c r="IX211" s="200"/>
      <c r="IY211" s="200"/>
      <c r="IZ211" s="200"/>
      <c r="JA211" s="200"/>
      <c r="JB211" s="200"/>
      <c r="JC211" s="200"/>
    </row>
    <row r="212" spans="2:263">
      <c r="IX212" s="200"/>
      <c r="IY212" s="200"/>
      <c r="IZ212" s="200"/>
      <c r="JA212" s="200"/>
      <c r="JB212" s="200"/>
      <c r="JC212" s="200"/>
    </row>
    <row r="213" spans="2:263" ht="33.75" customHeight="1">
      <c r="IX213" s="200"/>
      <c r="IY213" s="200"/>
      <c r="IZ213" s="200"/>
      <c r="JA213" s="200"/>
      <c r="JB213" s="200"/>
      <c r="JC213" s="200"/>
    </row>
    <row r="214" spans="2:263">
      <c r="IX214" s="200"/>
      <c r="IY214" s="200"/>
      <c r="IZ214" s="200"/>
      <c r="JA214" s="200"/>
      <c r="JB214" s="200"/>
      <c r="JC214" s="200"/>
    </row>
    <row r="215" spans="2:263">
      <c r="IX215" s="200"/>
      <c r="IY215" s="200"/>
      <c r="IZ215" s="200"/>
      <c r="JA215" s="200"/>
      <c r="JB215" s="200"/>
      <c r="JC215" s="200"/>
    </row>
    <row r="216" spans="2:263">
      <c r="IX216" s="200"/>
      <c r="IY216" s="200"/>
      <c r="IZ216" s="200"/>
      <c r="JA216" s="200"/>
      <c r="JB216" s="200"/>
      <c r="JC216" s="200"/>
    </row>
    <row r="217" spans="2:263">
      <c r="IX217" s="200"/>
      <c r="IY217" s="200"/>
      <c r="IZ217" s="200"/>
      <c r="JA217" s="200"/>
      <c r="JB217" s="200"/>
      <c r="JC217" s="200"/>
    </row>
    <row r="218" spans="2:263">
      <c r="IX218" s="200"/>
      <c r="IY218" s="200"/>
      <c r="IZ218" s="200"/>
      <c r="JA218" s="200"/>
      <c r="JB218" s="200"/>
      <c r="JC218" s="200"/>
    </row>
    <row r="219" spans="2:263">
      <c r="IX219" s="200"/>
      <c r="IY219" s="200"/>
      <c r="IZ219" s="200"/>
      <c r="JA219" s="200"/>
      <c r="JB219" s="200"/>
      <c r="JC219" s="200"/>
    </row>
    <row r="220" spans="2:263">
      <c r="IX220" s="200"/>
      <c r="IY220" s="200"/>
      <c r="IZ220" s="200"/>
      <c r="JA220" s="200"/>
      <c r="JB220" s="200"/>
      <c r="JC220" s="200"/>
    </row>
    <row r="221" spans="2:263">
      <c r="IX221" s="200"/>
      <c r="IY221" s="200"/>
      <c r="IZ221" s="200"/>
      <c r="JA221" s="200"/>
      <c r="JB221" s="200"/>
      <c r="JC221" s="200"/>
    </row>
    <row r="222" spans="2:263">
      <c r="IX222" s="200"/>
      <c r="IY222" s="200"/>
      <c r="IZ222" s="200"/>
      <c r="JA222" s="200"/>
      <c r="JB222" s="200"/>
      <c r="JC222" s="200"/>
    </row>
    <row r="223" spans="2:263" ht="30" customHeight="1">
      <c r="IX223" s="200"/>
      <c r="IY223" s="200"/>
      <c r="IZ223" s="200"/>
      <c r="JA223" s="200"/>
      <c r="JB223" s="200"/>
      <c r="JC223" s="200"/>
    </row>
    <row r="224" spans="2:263" ht="36" customHeight="1">
      <c r="IX224" s="200"/>
      <c r="IY224" s="200"/>
      <c r="IZ224" s="200"/>
      <c r="JA224" s="200"/>
      <c r="JB224" s="200"/>
      <c r="JC224" s="200"/>
    </row>
    <row r="225" spans="258:263" ht="39.75" customHeight="1">
      <c r="IX225" s="200"/>
      <c r="IY225" s="200"/>
      <c r="IZ225" s="200"/>
      <c r="JA225" s="200"/>
      <c r="JB225" s="200"/>
      <c r="JC225" s="200"/>
    </row>
    <row r="226" spans="258:263">
      <c r="IX226" s="200"/>
      <c r="IY226" s="200"/>
      <c r="IZ226" s="200"/>
      <c r="JA226" s="200"/>
      <c r="JB226" s="200"/>
      <c r="JC226" s="200"/>
    </row>
    <row r="227" spans="258:263">
      <c r="IX227" s="200"/>
      <c r="IY227" s="200"/>
      <c r="IZ227" s="200"/>
      <c r="JA227" s="200"/>
      <c r="JB227" s="200"/>
      <c r="JC227" s="200"/>
    </row>
    <row r="228" spans="258:263">
      <c r="IX228" s="200"/>
      <c r="IY228" s="200"/>
      <c r="IZ228" s="200"/>
      <c r="JA228" s="200"/>
      <c r="JB228" s="200"/>
      <c r="JC228" s="200"/>
    </row>
    <row r="229" spans="258:263">
      <c r="IX229" s="200"/>
      <c r="IY229" s="200"/>
      <c r="IZ229" s="200"/>
      <c r="JA229" s="200"/>
      <c r="JB229" s="200"/>
      <c r="JC229" s="200"/>
    </row>
    <row r="230" spans="258:263">
      <c r="IX230" s="200"/>
      <c r="IY230" s="200"/>
      <c r="IZ230" s="200"/>
      <c r="JA230" s="200"/>
      <c r="JB230" s="200"/>
      <c r="JC230" s="200"/>
    </row>
    <row r="231" spans="258:263" ht="39.75" customHeight="1">
      <c r="IX231" s="200"/>
      <c r="IY231" s="200"/>
      <c r="IZ231" s="200"/>
      <c r="JA231" s="200"/>
      <c r="JB231" s="200"/>
      <c r="JC231" s="200"/>
    </row>
    <row r="232" spans="258:263" ht="39.75" customHeight="1">
      <c r="IX232" s="200"/>
      <c r="IY232" s="200"/>
      <c r="IZ232" s="200"/>
      <c r="JA232" s="200"/>
      <c r="JB232" s="200"/>
      <c r="JC232" s="200"/>
    </row>
    <row r="233" spans="258:263" ht="31.7" customHeight="1">
      <c r="IX233" s="200"/>
      <c r="IY233" s="200"/>
      <c r="IZ233" s="200"/>
      <c r="JA233" s="200"/>
      <c r="JB233" s="200"/>
      <c r="JC233" s="200"/>
    </row>
    <row r="234" spans="258:263" ht="24.75" customHeight="1">
      <c r="IX234" s="200"/>
      <c r="IY234" s="200"/>
      <c r="IZ234" s="200"/>
      <c r="JA234" s="200"/>
      <c r="JB234" s="200"/>
      <c r="JC234" s="200"/>
    </row>
    <row r="235" spans="258:263" ht="47.25" customHeight="1">
      <c r="IX235" s="200"/>
      <c r="IY235" s="200"/>
      <c r="IZ235" s="200"/>
      <c r="JA235" s="200"/>
      <c r="JB235" s="200"/>
      <c r="JC235" s="200"/>
    </row>
    <row r="236" spans="258:263" ht="23.25" customHeight="1">
      <c r="IX236" s="200"/>
      <c r="IY236" s="200"/>
      <c r="IZ236" s="200"/>
      <c r="JA236" s="200"/>
      <c r="JB236" s="200"/>
      <c r="JC236" s="200"/>
    </row>
    <row r="237" spans="258:263" ht="0.75" hidden="1" customHeight="1">
      <c r="IX237" s="200"/>
      <c r="IY237" s="200"/>
      <c r="IZ237" s="200"/>
      <c r="JA237" s="200"/>
      <c r="JB237" s="200"/>
      <c r="JC237" s="200"/>
    </row>
    <row r="238" spans="258:263" ht="16.5" customHeight="1">
      <c r="IX238" s="200"/>
      <c r="IY238" s="200"/>
      <c r="IZ238" s="200"/>
      <c r="JA238" s="200"/>
      <c r="JB238" s="200"/>
      <c r="JC238" s="200"/>
    </row>
    <row r="239" spans="258:263" ht="21.2" customHeight="1">
      <c r="IX239" s="200"/>
      <c r="IY239" s="200"/>
      <c r="IZ239" s="200"/>
      <c r="JA239" s="200"/>
      <c r="JB239" s="200"/>
      <c r="JC239" s="200"/>
    </row>
    <row r="240" spans="258:263" ht="30.2" customHeight="1">
      <c r="IX240" s="200"/>
      <c r="IY240" s="200"/>
      <c r="IZ240" s="200"/>
      <c r="JA240" s="200"/>
      <c r="JB240" s="200"/>
      <c r="JC240" s="200"/>
    </row>
    <row r="241" spans="258:263" ht="36" customHeight="1">
      <c r="IX241" s="200"/>
      <c r="IY241" s="200"/>
      <c r="IZ241" s="200"/>
      <c r="JA241" s="200"/>
      <c r="JB241" s="200"/>
      <c r="JC241" s="200"/>
    </row>
    <row r="242" spans="258:263" ht="37.5" customHeight="1">
      <c r="IX242" s="200"/>
      <c r="IY242" s="200"/>
      <c r="IZ242" s="200"/>
      <c r="JA242" s="200"/>
      <c r="JB242" s="200"/>
      <c r="JC242" s="200"/>
    </row>
    <row r="243" spans="258:263" ht="28.5" customHeight="1">
      <c r="IX243" s="200"/>
      <c r="IY243" s="200"/>
      <c r="IZ243" s="200"/>
      <c r="JA243" s="200"/>
      <c r="JB243" s="200"/>
      <c r="JC243" s="200"/>
    </row>
    <row r="244" spans="258:263" ht="30.2" customHeight="1">
      <c r="IX244" s="200"/>
      <c r="IY244" s="200"/>
      <c r="IZ244" s="200"/>
      <c r="JA244" s="200"/>
      <c r="JB244" s="200"/>
      <c r="JC244" s="200"/>
    </row>
    <row r="245" spans="258:263" ht="36.75" customHeight="1">
      <c r="IX245" s="200"/>
      <c r="IY245" s="200"/>
      <c r="IZ245" s="200"/>
      <c r="JA245" s="200"/>
      <c r="JB245" s="200"/>
      <c r="JC245" s="200"/>
    </row>
    <row r="246" spans="258:263" ht="35.450000000000003" customHeight="1">
      <c r="IX246" s="200"/>
      <c r="IY246" s="200"/>
      <c r="IZ246" s="200"/>
      <c r="JA246" s="200"/>
      <c r="JB246" s="200"/>
      <c r="JC246" s="200"/>
    </row>
    <row r="247" spans="258:263" ht="30.2" customHeight="1">
      <c r="IX247" s="200"/>
      <c r="IY247" s="200"/>
      <c r="IZ247" s="200"/>
      <c r="JA247" s="200"/>
      <c r="JB247" s="200"/>
      <c r="JC247" s="200"/>
    </row>
    <row r="248" spans="258:263" ht="32.25" customHeight="1">
      <c r="IX248" s="200"/>
      <c r="IY248" s="200"/>
      <c r="IZ248" s="200"/>
      <c r="JA248" s="200"/>
      <c r="JB248" s="200"/>
      <c r="JC248" s="200"/>
    </row>
    <row r="249" spans="258:263">
      <c r="IX249" s="200"/>
      <c r="IY249" s="200"/>
      <c r="IZ249" s="200"/>
      <c r="JA249" s="200"/>
      <c r="JB249" s="200"/>
      <c r="JC249" s="200"/>
    </row>
    <row r="250" spans="258:263" ht="19.5" customHeight="1">
      <c r="IX250" s="200"/>
      <c r="IY250" s="200"/>
      <c r="IZ250" s="200"/>
      <c r="JA250" s="200"/>
      <c r="JB250" s="200"/>
      <c r="JC250" s="200"/>
    </row>
    <row r="251" spans="258:263" ht="21.2" customHeight="1">
      <c r="IX251" s="200"/>
      <c r="IY251" s="200"/>
      <c r="IZ251" s="200"/>
      <c r="JA251" s="200"/>
      <c r="JB251" s="200"/>
      <c r="JC251" s="200"/>
    </row>
  </sheetData>
  <mergeCells count="19">
    <mergeCell ref="B1:G1"/>
    <mergeCell ref="C2:G2"/>
    <mergeCell ref="C3:H3"/>
    <mergeCell ref="C4:H4"/>
    <mergeCell ref="C5:H5"/>
    <mergeCell ref="C6:H6"/>
    <mergeCell ref="C7:H7"/>
    <mergeCell ref="C8:H8"/>
    <mergeCell ref="C9:H9"/>
    <mergeCell ref="B10:G10"/>
    <mergeCell ref="B18:B19"/>
    <mergeCell ref="C18:F18"/>
    <mergeCell ref="G18:G19"/>
    <mergeCell ref="F17:G17"/>
    <mergeCell ref="B11:G11"/>
    <mergeCell ref="B12:G12"/>
    <mergeCell ref="B14:G14"/>
    <mergeCell ref="B15:G15"/>
    <mergeCell ref="B16:G16"/>
  </mergeCells>
  <printOptions gridLines="1"/>
  <pageMargins left="0" right="0" top="0.51180555555555496" bottom="0.19652777777777802" header="0.51180555555555496" footer="0.51180555555555496"/>
  <pageSetup paperSize="9" scale="94" fitToHeight="0" orientation="portrait" useFirstPageNumber="1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234"/>
  <sheetViews>
    <sheetView tabSelected="1" topLeftCell="B1" workbookViewId="0">
      <selection activeCell="K7" sqref="K7"/>
    </sheetView>
  </sheetViews>
  <sheetFormatPr defaultColWidth="9.140625" defaultRowHeight="12.75" outlineLevelRow="1"/>
  <cols>
    <col min="1" max="1" width="9.140625" style="200" hidden="1"/>
    <col min="2" max="2" width="49.7109375" style="200" customWidth="1"/>
    <col min="3" max="3" width="16" style="200" customWidth="1"/>
    <col min="4" max="4" width="6" style="200" customWidth="1"/>
    <col min="5" max="5" width="7" style="200" customWidth="1"/>
    <col min="6" max="6" width="4" style="200" customWidth="1"/>
    <col min="7" max="7" width="13.28515625" style="200" customWidth="1"/>
    <col min="8" max="8" width="12.7109375" style="200" customWidth="1"/>
    <col min="9" max="9" width="9.140625" style="200"/>
    <col min="10" max="10" width="9.42578125" style="200" customWidth="1"/>
    <col min="11" max="11" width="9.140625" style="200"/>
    <col min="12" max="12" width="13.5703125" style="200" customWidth="1"/>
    <col min="13" max="257" width="9.140625" style="200"/>
  </cols>
  <sheetData>
    <row r="1" spans="2:8" ht="15">
      <c r="B1" s="590"/>
      <c r="C1" s="590"/>
      <c r="D1" s="590"/>
      <c r="E1" s="590"/>
      <c r="F1" s="590"/>
      <c r="G1" s="590"/>
      <c r="H1" s="590"/>
    </row>
    <row r="2" spans="2:8" s="202" customFormat="1" ht="21.2" customHeight="1">
      <c r="B2" s="203"/>
      <c r="C2" s="591" t="s">
        <v>425</v>
      </c>
      <c r="D2" s="591"/>
      <c r="E2" s="591"/>
      <c r="F2" s="591"/>
      <c r="G2" s="591"/>
      <c r="H2" s="591"/>
    </row>
    <row r="3" spans="2:8" s="201" customFormat="1" ht="15" customHeight="1">
      <c r="B3" s="204"/>
      <c r="C3" s="573" t="s">
        <v>320</v>
      </c>
      <c r="D3" s="573"/>
      <c r="E3" s="573"/>
      <c r="F3" s="573"/>
      <c r="G3" s="573"/>
      <c r="H3" s="573"/>
    </row>
    <row r="4" spans="2:8" s="201" customFormat="1" ht="13.7" customHeight="1">
      <c r="B4" s="204"/>
      <c r="C4" s="573" t="s">
        <v>321</v>
      </c>
      <c r="D4" s="573"/>
      <c r="E4" s="573"/>
      <c r="F4" s="573"/>
      <c r="G4" s="573"/>
      <c r="H4" s="573"/>
    </row>
    <row r="5" spans="2:8" s="201" customFormat="1" ht="15" customHeight="1">
      <c r="B5" s="204"/>
      <c r="C5" s="573" t="s">
        <v>599</v>
      </c>
      <c r="D5" s="573"/>
      <c r="E5" s="573"/>
      <c r="F5" s="573"/>
      <c r="G5" s="573"/>
      <c r="H5" s="573"/>
    </row>
    <row r="6" spans="2:8" s="205" customFormat="1" ht="15.75" customHeight="1">
      <c r="B6" s="206"/>
      <c r="C6" s="573" t="s">
        <v>600</v>
      </c>
      <c r="D6" s="573"/>
      <c r="E6" s="573"/>
      <c r="F6" s="573"/>
      <c r="G6" s="573"/>
      <c r="H6" s="573"/>
    </row>
    <row r="7" spans="2:8" s="205" customFormat="1" ht="15.75" customHeight="1">
      <c r="B7" s="206"/>
      <c r="C7" s="570" t="s">
        <v>321</v>
      </c>
      <c r="D7" s="570"/>
      <c r="E7" s="570"/>
      <c r="F7" s="570"/>
      <c r="G7" s="570"/>
      <c r="H7" s="570"/>
    </row>
    <row r="8" spans="2:8" s="205" customFormat="1" ht="15.75" customHeight="1">
      <c r="B8" s="206"/>
      <c r="C8" s="570" t="s">
        <v>601</v>
      </c>
      <c r="D8" s="570"/>
      <c r="E8" s="570"/>
      <c r="F8" s="570"/>
      <c r="G8" s="570"/>
      <c r="H8" s="570"/>
    </row>
    <row r="9" spans="2:8" s="205" customFormat="1" ht="15.75" customHeight="1">
      <c r="B9" s="206"/>
      <c r="C9" s="578" t="s">
        <v>602</v>
      </c>
      <c r="D9" s="578"/>
      <c r="E9" s="578"/>
      <c r="F9" s="578"/>
      <c r="G9" s="578"/>
      <c r="H9" s="578"/>
    </row>
    <row r="10" spans="2:8" s="205" customFormat="1" ht="33.75" customHeight="1">
      <c r="B10" s="589" t="s">
        <v>313</v>
      </c>
      <c r="C10" s="589"/>
      <c r="D10" s="589"/>
      <c r="E10" s="589"/>
      <c r="F10" s="589"/>
      <c r="G10" s="589"/>
      <c r="H10" s="589"/>
    </row>
    <row r="11" spans="2:8" s="205" customFormat="1" ht="15.75">
      <c r="B11" s="588" t="s">
        <v>322</v>
      </c>
      <c r="C11" s="588"/>
      <c r="D11" s="588"/>
      <c r="E11" s="588"/>
      <c r="F11" s="588"/>
      <c r="G11" s="588"/>
      <c r="H11" s="588"/>
    </row>
    <row r="12" spans="2:8" s="205" customFormat="1" ht="15.75" customHeight="1">
      <c r="B12" s="588" t="s">
        <v>323</v>
      </c>
      <c r="C12" s="588"/>
      <c r="D12" s="588"/>
      <c r="E12" s="588"/>
      <c r="F12" s="588"/>
      <c r="G12" s="588"/>
      <c r="H12" s="588"/>
    </row>
    <row r="13" spans="2:8" s="205" customFormat="1" ht="15.75">
      <c r="B13" s="205" t="s">
        <v>324</v>
      </c>
    </row>
    <row r="14" spans="2:8" s="205" customFormat="1" ht="15.75" customHeight="1">
      <c r="B14" s="588" t="s">
        <v>325</v>
      </c>
      <c r="C14" s="588"/>
      <c r="D14" s="588"/>
      <c r="E14" s="588"/>
      <c r="F14" s="588"/>
      <c r="G14" s="588"/>
      <c r="H14" s="588"/>
    </row>
    <row r="15" spans="2:8" s="205" customFormat="1" ht="15.75" customHeight="1">
      <c r="B15" s="588" t="s">
        <v>416</v>
      </c>
      <c r="C15" s="588"/>
      <c r="D15" s="588"/>
      <c r="E15" s="588"/>
      <c r="F15" s="588"/>
      <c r="G15" s="588"/>
      <c r="H15" s="588"/>
    </row>
    <row r="16" spans="2:8" s="205" customFormat="1" ht="15.75" customHeight="1">
      <c r="B16" s="588"/>
      <c r="C16" s="588"/>
      <c r="D16" s="588"/>
      <c r="E16" s="588"/>
      <c r="F16" s="588"/>
      <c r="G16" s="588"/>
      <c r="H16" s="588"/>
    </row>
    <row r="17" spans="2:12" s="207" customFormat="1">
      <c r="F17" s="587" t="s">
        <v>97</v>
      </c>
      <c r="G17" s="587"/>
      <c r="H17" s="587"/>
    </row>
    <row r="18" spans="2:12" s="207" customFormat="1" ht="29.25" customHeight="1">
      <c r="B18" s="592" t="s">
        <v>157</v>
      </c>
      <c r="C18" s="593" t="s">
        <v>98</v>
      </c>
      <c r="D18" s="593"/>
      <c r="E18" s="593"/>
      <c r="F18" s="593"/>
      <c r="G18" s="594" t="s">
        <v>100</v>
      </c>
      <c r="H18" s="594"/>
      <c r="L18" s="208"/>
    </row>
    <row r="19" spans="2:12" s="209" customFormat="1" ht="51.75" customHeight="1">
      <c r="B19" s="592"/>
      <c r="C19" s="210" t="s">
        <v>161</v>
      </c>
      <c r="D19" s="211" t="s">
        <v>159</v>
      </c>
      <c r="E19" s="211" t="s">
        <v>160</v>
      </c>
      <c r="F19" s="210" t="s">
        <v>162</v>
      </c>
      <c r="G19" s="266" t="s">
        <v>147</v>
      </c>
      <c r="H19" s="266" t="s">
        <v>417</v>
      </c>
    </row>
    <row r="20" spans="2:12" ht="27" customHeight="1">
      <c r="B20" s="212" t="s">
        <v>163</v>
      </c>
      <c r="C20" s="213"/>
      <c r="D20" s="213"/>
      <c r="E20" s="214"/>
      <c r="F20" s="214"/>
      <c r="G20" s="267">
        <f>SUM(G161+G162+G179+G187+G206+G211+G193)</f>
        <v>7107.2</v>
      </c>
      <c r="H20" s="267">
        <f>SUM(H161+H162+H179+H187+H193+H206+H211)</f>
        <v>7139.9</v>
      </c>
      <c r="J20" s="215"/>
      <c r="L20" s="215"/>
    </row>
    <row r="21" spans="2:12" ht="25.5" hidden="1" customHeight="1">
      <c r="B21" s="216" t="s">
        <v>326</v>
      </c>
      <c r="C21" s="217" t="s">
        <v>166</v>
      </c>
      <c r="D21" s="217" t="s">
        <v>167</v>
      </c>
      <c r="E21" s="217" t="s">
        <v>327</v>
      </c>
      <c r="F21" s="217"/>
      <c r="G21" s="217"/>
      <c r="H21" s="217"/>
    </row>
    <row r="22" spans="2:12" s="218" customFormat="1" ht="0.75" hidden="1" customHeight="1">
      <c r="B22" s="219" t="s">
        <v>328</v>
      </c>
      <c r="C22" s="220" t="s">
        <v>166</v>
      </c>
      <c r="D22" s="221" t="s">
        <v>214</v>
      </c>
      <c r="E22" s="221" t="s">
        <v>327</v>
      </c>
      <c r="F22" s="221"/>
      <c r="G22" s="221"/>
      <c r="H22" s="221"/>
      <c r="J22" s="222"/>
      <c r="L22" s="223"/>
    </row>
    <row r="23" spans="2:12" ht="45" hidden="1">
      <c r="B23" s="224" t="s">
        <v>170</v>
      </c>
      <c r="C23" s="225" t="s">
        <v>166</v>
      </c>
      <c r="D23" s="226" t="s">
        <v>214</v>
      </c>
      <c r="E23" s="226" t="s">
        <v>329</v>
      </c>
      <c r="F23" s="226"/>
      <c r="G23" s="226"/>
      <c r="H23" s="226"/>
    </row>
    <row r="24" spans="2:12" ht="15" hidden="1">
      <c r="B24" s="227" t="s">
        <v>330</v>
      </c>
      <c r="C24" s="225" t="s">
        <v>166</v>
      </c>
      <c r="D24" s="226" t="s">
        <v>214</v>
      </c>
      <c r="E24" s="226" t="s">
        <v>331</v>
      </c>
      <c r="F24" s="226"/>
      <c r="G24" s="226"/>
      <c r="H24" s="226"/>
      <c r="L24" s="215"/>
    </row>
    <row r="25" spans="2:12" ht="65.25" hidden="1" customHeight="1">
      <c r="B25" s="227" t="s">
        <v>174</v>
      </c>
      <c r="C25" s="225" t="s">
        <v>166</v>
      </c>
      <c r="D25" s="226" t="s">
        <v>214</v>
      </c>
      <c r="E25" s="226" t="s">
        <v>332</v>
      </c>
      <c r="F25" s="226" t="s">
        <v>176</v>
      </c>
      <c r="G25" s="226"/>
      <c r="H25" s="226"/>
      <c r="J25" s="215"/>
      <c r="L25" s="215"/>
    </row>
    <row r="26" spans="2:12" ht="28.5" hidden="1" customHeight="1">
      <c r="B26" s="227" t="s">
        <v>177</v>
      </c>
      <c r="C26" s="225" t="s">
        <v>166</v>
      </c>
      <c r="D26" s="226" t="s">
        <v>214</v>
      </c>
      <c r="E26" s="226" t="s">
        <v>332</v>
      </c>
      <c r="F26" s="226" t="s">
        <v>179</v>
      </c>
      <c r="G26" s="226"/>
      <c r="H26" s="226"/>
    </row>
    <row r="27" spans="2:12" s="218" customFormat="1" ht="59.25" hidden="1" customHeight="1">
      <c r="B27" s="219" t="s">
        <v>333</v>
      </c>
      <c r="C27" s="220" t="s">
        <v>166</v>
      </c>
      <c r="D27" s="221" t="s">
        <v>216</v>
      </c>
      <c r="E27" s="221" t="s">
        <v>327</v>
      </c>
      <c r="F27" s="221"/>
      <c r="G27" s="221"/>
      <c r="H27" s="221"/>
    </row>
    <row r="28" spans="2:12" ht="60" hidden="1" outlineLevel="1">
      <c r="B28" s="224" t="s">
        <v>334</v>
      </c>
      <c r="C28" s="225" t="s">
        <v>166</v>
      </c>
      <c r="D28" s="226" t="s">
        <v>216</v>
      </c>
      <c r="E28" s="226" t="s">
        <v>335</v>
      </c>
      <c r="F28" s="226"/>
      <c r="G28" s="226"/>
      <c r="H28" s="226"/>
    </row>
    <row r="29" spans="2:12" ht="30" hidden="1" outlineLevel="1">
      <c r="B29" s="227" t="s">
        <v>336</v>
      </c>
      <c r="C29" s="225" t="s">
        <v>166</v>
      </c>
      <c r="D29" s="226" t="s">
        <v>216</v>
      </c>
      <c r="E29" s="226" t="s">
        <v>337</v>
      </c>
      <c r="F29" s="226"/>
      <c r="G29" s="226"/>
      <c r="H29" s="226"/>
    </row>
    <row r="30" spans="2:12" ht="60.75" hidden="1" customHeight="1" outlineLevel="1">
      <c r="B30" s="227" t="s">
        <v>174</v>
      </c>
      <c r="C30" s="225" t="s">
        <v>166</v>
      </c>
      <c r="D30" s="226" t="s">
        <v>216</v>
      </c>
      <c r="E30" s="226" t="s">
        <v>338</v>
      </c>
      <c r="F30" s="226" t="s">
        <v>176</v>
      </c>
      <c r="G30" s="226"/>
      <c r="H30" s="226"/>
    </row>
    <row r="31" spans="2:12" ht="30.2" hidden="1" customHeight="1" outlineLevel="1">
      <c r="B31" s="227" t="s">
        <v>177</v>
      </c>
      <c r="C31" s="225" t="s">
        <v>166</v>
      </c>
      <c r="D31" s="226" t="s">
        <v>216</v>
      </c>
      <c r="E31" s="226" t="s">
        <v>338</v>
      </c>
      <c r="F31" s="226" t="s">
        <v>179</v>
      </c>
      <c r="G31" s="226"/>
      <c r="H31" s="226"/>
    </row>
    <row r="32" spans="2:12" ht="30.2" hidden="1" customHeight="1" outlineLevel="1">
      <c r="B32" s="227" t="s">
        <v>180</v>
      </c>
      <c r="C32" s="225" t="s">
        <v>166</v>
      </c>
      <c r="D32" s="226" t="s">
        <v>216</v>
      </c>
      <c r="E32" s="226" t="s">
        <v>339</v>
      </c>
      <c r="F32" s="226"/>
      <c r="G32" s="226"/>
      <c r="H32" s="226"/>
    </row>
    <row r="33" spans="2:10" ht="30.2" hidden="1" customHeight="1" outlineLevel="1">
      <c r="B33" s="227" t="s">
        <v>174</v>
      </c>
      <c r="C33" s="225" t="s">
        <v>166</v>
      </c>
      <c r="D33" s="226" t="s">
        <v>216</v>
      </c>
      <c r="E33" s="226" t="s">
        <v>340</v>
      </c>
      <c r="F33" s="226" t="s">
        <v>176</v>
      </c>
      <c r="G33" s="226"/>
      <c r="H33" s="226"/>
      <c r="J33" s="215"/>
    </row>
    <row r="34" spans="2:10" ht="30.2" hidden="1" customHeight="1" outlineLevel="1">
      <c r="B34" s="227" t="s">
        <v>177</v>
      </c>
      <c r="C34" s="225" t="s">
        <v>166</v>
      </c>
      <c r="D34" s="226" t="s">
        <v>216</v>
      </c>
      <c r="E34" s="226" t="s">
        <v>340</v>
      </c>
      <c r="F34" s="226" t="s">
        <v>179</v>
      </c>
      <c r="G34" s="226"/>
      <c r="H34" s="226"/>
    </row>
    <row r="35" spans="2:10" ht="30.2" hidden="1" customHeight="1" outlineLevel="1">
      <c r="B35" s="227" t="s">
        <v>210</v>
      </c>
      <c r="C35" s="225" t="s">
        <v>166</v>
      </c>
      <c r="D35" s="226" t="s">
        <v>216</v>
      </c>
      <c r="E35" s="226" t="s">
        <v>340</v>
      </c>
      <c r="F35" s="226" t="s">
        <v>187</v>
      </c>
      <c r="G35" s="226"/>
      <c r="H35" s="226"/>
    </row>
    <row r="36" spans="2:10" ht="30.2" hidden="1" customHeight="1" outlineLevel="1">
      <c r="B36" s="227" t="s">
        <v>211</v>
      </c>
      <c r="C36" s="225" t="s">
        <v>166</v>
      </c>
      <c r="D36" s="226" t="s">
        <v>216</v>
      </c>
      <c r="E36" s="226" t="s">
        <v>340</v>
      </c>
      <c r="F36" s="226" t="s">
        <v>189</v>
      </c>
      <c r="G36" s="226"/>
      <c r="H36" s="226"/>
    </row>
    <row r="37" spans="2:10" ht="21.2" hidden="1" customHeight="1" outlineLevel="1">
      <c r="B37" s="227" t="s">
        <v>190</v>
      </c>
      <c r="C37" s="225" t="s">
        <v>166</v>
      </c>
      <c r="D37" s="226" t="s">
        <v>216</v>
      </c>
      <c r="E37" s="226" t="s">
        <v>340</v>
      </c>
      <c r="F37" s="226" t="s">
        <v>191</v>
      </c>
      <c r="G37" s="226"/>
      <c r="H37" s="226"/>
    </row>
    <row r="38" spans="2:10" ht="21.75" hidden="1" customHeight="1" outlineLevel="1">
      <c r="B38" s="227" t="s">
        <v>192</v>
      </c>
      <c r="C38" s="225" t="s">
        <v>166</v>
      </c>
      <c r="D38" s="226" t="s">
        <v>216</v>
      </c>
      <c r="E38" s="226" t="s">
        <v>340</v>
      </c>
      <c r="F38" s="226" t="s">
        <v>341</v>
      </c>
      <c r="G38" s="226"/>
      <c r="H38" s="226"/>
    </row>
    <row r="39" spans="2:10" s="218" customFormat="1" ht="75" hidden="1">
      <c r="B39" s="219" t="s">
        <v>168</v>
      </c>
      <c r="C39" s="220" t="s">
        <v>166</v>
      </c>
      <c r="D39" s="221" t="s">
        <v>169</v>
      </c>
      <c r="E39" s="221" t="s">
        <v>327</v>
      </c>
      <c r="F39" s="221"/>
      <c r="G39" s="221"/>
      <c r="H39" s="221"/>
    </row>
    <row r="40" spans="2:10" s="218" customFormat="1" ht="45" hidden="1">
      <c r="B40" s="224" t="s">
        <v>170</v>
      </c>
      <c r="C40" s="228" t="s">
        <v>166</v>
      </c>
      <c r="D40" s="229" t="s">
        <v>169</v>
      </c>
      <c r="E40" s="226" t="s">
        <v>329</v>
      </c>
      <c r="F40" s="229"/>
      <c r="G40" s="229"/>
      <c r="H40" s="229"/>
    </row>
    <row r="41" spans="2:10" s="218" customFormat="1" ht="45" hidden="1">
      <c r="B41" s="227" t="s">
        <v>172</v>
      </c>
      <c r="C41" s="228" t="s">
        <v>166</v>
      </c>
      <c r="D41" s="229" t="s">
        <v>169</v>
      </c>
      <c r="E41" s="226" t="s">
        <v>342</v>
      </c>
      <c r="F41" s="229"/>
      <c r="G41" s="229"/>
      <c r="H41" s="229"/>
    </row>
    <row r="42" spans="2:10" s="218" customFormat="1" ht="75" hidden="1">
      <c r="B42" s="227" t="s">
        <v>174</v>
      </c>
      <c r="C42" s="228" t="s">
        <v>166</v>
      </c>
      <c r="D42" s="229" t="s">
        <v>169</v>
      </c>
      <c r="E42" s="226" t="s">
        <v>343</v>
      </c>
      <c r="F42" s="229" t="s">
        <v>176</v>
      </c>
      <c r="G42" s="229"/>
      <c r="H42" s="229"/>
    </row>
    <row r="43" spans="2:10" s="218" customFormat="1" ht="30" hidden="1">
      <c r="B43" s="227" t="s">
        <v>177</v>
      </c>
      <c r="C43" s="228" t="s">
        <v>166</v>
      </c>
      <c r="D43" s="229" t="s">
        <v>169</v>
      </c>
      <c r="E43" s="226" t="s">
        <v>344</v>
      </c>
      <c r="F43" s="229" t="s">
        <v>179</v>
      </c>
      <c r="G43" s="229"/>
      <c r="H43" s="229"/>
    </row>
    <row r="44" spans="2:10" ht="15" hidden="1">
      <c r="B44" s="227" t="s">
        <v>180</v>
      </c>
      <c r="C44" s="225" t="s">
        <v>166</v>
      </c>
      <c r="D44" s="226" t="s">
        <v>169</v>
      </c>
      <c r="E44" s="226" t="s">
        <v>345</v>
      </c>
      <c r="F44" s="226" t="s">
        <v>182</v>
      </c>
      <c r="G44" s="226"/>
      <c r="H44" s="226"/>
    </row>
    <row r="45" spans="2:10" ht="62.45" hidden="1" customHeight="1">
      <c r="B45" s="227" t="s">
        <v>174</v>
      </c>
      <c r="C45" s="225" t="s">
        <v>166</v>
      </c>
      <c r="D45" s="226" t="s">
        <v>169</v>
      </c>
      <c r="E45" s="226" t="s">
        <v>344</v>
      </c>
      <c r="F45" s="226" t="s">
        <v>176</v>
      </c>
      <c r="G45" s="226"/>
      <c r="H45" s="226"/>
    </row>
    <row r="46" spans="2:10" ht="36.75" hidden="1" customHeight="1">
      <c r="B46" s="227" t="s">
        <v>184</v>
      </c>
      <c r="C46" s="225" t="s">
        <v>166</v>
      </c>
      <c r="D46" s="226" t="s">
        <v>169</v>
      </c>
      <c r="E46" s="226" t="s">
        <v>344</v>
      </c>
      <c r="F46" s="226" t="s">
        <v>179</v>
      </c>
      <c r="G46" s="226"/>
      <c r="H46" s="226"/>
    </row>
    <row r="47" spans="2:10" ht="15" hidden="1" outlineLevel="1">
      <c r="B47" s="227" t="s">
        <v>346</v>
      </c>
      <c r="C47" s="225" t="s">
        <v>166</v>
      </c>
      <c r="D47" s="226" t="s">
        <v>169</v>
      </c>
      <c r="E47" s="226" t="s">
        <v>347</v>
      </c>
      <c r="F47" s="226" t="s">
        <v>348</v>
      </c>
      <c r="G47" s="226"/>
      <c r="H47" s="226"/>
    </row>
    <row r="48" spans="2:10" ht="30" hidden="1" outlineLevel="1">
      <c r="B48" s="227" t="s">
        <v>349</v>
      </c>
      <c r="C48" s="225" t="s">
        <v>166</v>
      </c>
      <c r="D48" s="226" t="s">
        <v>169</v>
      </c>
      <c r="E48" s="226" t="s">
        <v>347</v>
      </c>
      <c r="F48" s="226" t="s">
        <v>350</v>
      </c>
      <c r="G48" s="226"/>
      <c r="H48" s="226"/>
    </row>
    <row r="49" spans="2:10" ht="30" hidden="1">
      <c r="B49" s="227" t="s">
        <v>210</v>
      </c>
      <c r="C49" s="225" t="s">
        <v>166</v>
      </c>
      <c r="D49" s="226" t="s">
        <v>169</v>
      </c>
      <c r="E49" s="226" t="s">
        <v>351</v>
      </c>
      <c r="F49" s="226" t="s">
        <v>187</v>
      </c>
      <c r="G49" s="226"/>
      <c r="H49" s="226"/>
      <c r="J49" s="215"/>
    </row>
    <row r="50" spans="2:10" ht="45" hidden="1">
      <c r="B50" s="227" t="s">
        <v>188</v>
      </c>
      <c r="C50" s="225" t="s">
        <v>166</v>
      </c>
      <c r="D50" s="226" t="s">
        <v>169</v>
      </c>
      <c r="E50" s="226" t="s">
        <v>351</v>
      </c>
      <c r="F50" s="226" t="s">
        <v>189</v>
      </c>
      <c r="G50" s="226"/>
      <c r="H50" s="226"/>
    </row>
    <row r="51" spans="2:10" ht="30" hidden="1" outlineLevel="1">
      <c r="B51" s="227" t="s">
        <v>352</v>
      </c>
      <c r="C51" s="225" t="s">
        <v>166</v>
      </c>
      <c r="D51" s="226" t="s">
        <v>169</v>
      </c>
      <c r="E51" s="226" t="s">
        <v>347</v>
      </c>
      <c r="F51" s="226" t="s">
        <v>353</v>
      </c>
      <c r="G51" s="226"/>
      <c r="H51" s="226"/>
    </row>
    <row r="52" spans="2:10" ht="45" hidden="1" outlineLevel="1">
      <c r="B52" s="227" t="s">
        <v>354</v>
      </c>
      <c r="C52" s="225" t="s">
        <v>166</v>
      </c>
      <c r="D52" s="226" t="s">
        <v>169</v>
      </c>
      <c r="E52" s="226" t="s">
        <v>347</v>
      </c>
      <c r="F52" s="226" t="s">
        <v>355</v>
      </c>
      <c r="G52" s="226"/>
      <c r="H52" s="226"/>
    </row>
    <row r="53" spans="2:10" ht="30" hidden="1" outlineLevel="1">
      <c r="B53" s="227" t="s">
        <v>356</v>
      </c>
      <c r="C53" s="225" t="s">
        <v>166</v>
      </c>
      <c r="D53" s="226" t="s">
        <v>169</v>
      </c>
      <c r="E53" s="226" t="s">
        <v>347</v>
      </c>
      <c r="F53" s="226" t="s">
        <v>357</v>
      </c>
      <c r="G53" s="226"/>
      <c r="H53" s="226"/>
    </row>
    <row r="54" spans="2:10" ht="15" hidden="1">
      <c r="B54" s="227" t="s">
        <v>190</v>
      </c>
      <c r="C54" s="225" t="s">
        <v>166</v>
      </c>
      <c r="D54" s="226" t="s">
        <v>169</v>
      </c>
      <c r="E54" s="226" t="s">
        <v>351</v>
      </c>
      <c r="F54" s="226" t="s">
        <v>191</v>
      </c>
      <c r="G54" s="226"/>
      <c r="H54" s="226"/>
    </row>
    <row r="55" spans="2:10" ht="15" hidden="1">
      <c r="B55" s="227" t="s">
        <v>192</v>
      </c>
      <c r="C55" s="225" t="s">
        <v>166</v>
      </c>
      <c r="D55" s="226" t="s">
        <v>169</v>
      </c>
      <c r="E55" s="226" t="s">
        <v>351</v>
      </c>
      <c r="F55" s="226" t="s">
        <v>193</v>
      </c>
      <c r="G55" s="226"/>
      <c r="H55" s="226"/>
    </row>
    <row r="56" spans="2:10" ht="30" hidden="1" outlineLevel="1">
      <c r="B56" s="227" t="s">
        <v>358</v>
      </c>
      <c r="C56" s="225" t="s">
        <v>166</v>
      </c>
      <c r="D56" s="226" t="s">
        <v>169</v>
      </c>
      <c r="E56" s="226" t="s">
        <v>347</v>
      </c>
      <c r="F56" s="226" t="s">
        <v>359</v>
      </c>
      <c r="G56" s="226"/>
      <c r="H56" s="226"/>
    </row>
    <row r="57" spans="2:10" ht="15" hidden="1" outlineLevel="1">
      <c r="B57" s="227" t="s">
        <v>360</v>
      </c>
      <c r="C57" s="225" t="s">
        <v>166</v>
      </c>
      <c r="D57" s="226" t="s">
        <v>169</v>
      </c>
      <c r="E57" s="226" t="s">
        <v>347</v>
      </c>
      <c r="F57" s="226" t="s">
        <v>341</v>
      </c>
      <c r="G57" s="226"/>
      <c r="H57" s="226"/>
    </row>
    <row r="58" spans="2:10" ht="15" hidden="1" outlineLevel="1">
      <c r="B58" s="227" t="s">
        <v>346</v>
      </c>
      <c r="C58" s="225" t="s">
        <v>166</v>
      </c>
      <c r="D58" s="226" t="s">
        <v>169</v>
      </c>
      <c r="E58" s="226" t="s">
        <v>361</v>
      </c>
      <c r="F58" s="226" t="s">
        <v>348</v>
      </c>
      <c r="G58" s="226"/>
      <c r="H58" s="226"/>
    </row>
    <row r="59" spans="2:10" ht="15" hidden="1" outlineLevel="1">
      <c r="B59" s="227"/>
      <c r="C59" s="226" t="s">
        <v>362</v>
      </c>
      <c r="D59" s="225" t="s">
        <v>166</v>
      </c>
      <c r="E59" s="226" t="s">
        <v>169</v>
      </c>
      <c r="F59" s="226"/>
      <c r="G59" s="226"/>
      <c r="H59" s="226"/>
    </row>
    <row r="60" spans="2:10" ht="27" hidden="1" customHeight="1" outlineLevel="1">
      <c r="B60" s="230" t="s">
        <v>363</v>
      </c>
      <c r="C60" s="226" t="s">
        <v>364</v>
      </c>
      <c r="D60" s="225" t="s">
        <v>166</v>
      </c>
      <c r="E60" s="226" t="s">
        <v>169</v>
      </c>
      <c r="F60" s="226"/>
      <c r="G60" s="226"/>
      <c r="H60" s="226"/>
    </row>
    <row r="61" spans="2:10" ht="30" hidden="1" outlineLevel="1">
      <c r="B61" s="227" t="s">
        <v>210</v>
      </c>
      <c r="C61" s="226" t="s">
        <v>365</v>
      </c>
      <c r="D61" s="225" t="s">
        <v>166</v>
      </c>
      <c r="E61" s="226" t="s">
        <v>169</v>
      </c>
      <c r="F61" s="226" t="s">
        <v>187</v>
      </c>
      <c r="G61" s="226"/>
      <c r="H61" s="226"/>
    </row>
    <row r="62" spans="2:10" ht="30" hidden="1" outlineLevel="1">
      <c r="B62" s="227" t="s">
        <v>211</v>
      </c>
      <c r="C62" s="226" t="s">
        <v>365</v>
      </c>
      <c r="D62" s="225" t="s">
        <v>166</v>
      </c>
      <c r="E62" s="226" t="s">
        <v>169</v>
      </c>
      <c r="F62" s="226" t="s">
        <v>189</v>
      </c>
      <c r="G62" s="226"/>
      <c r="H62" s="226"/>
    </row>
    <row r="63" spans="2:10" s="231" customFormat="1" ht="0.75" hidden="1" customHeight="1">
      <c r="B63" s="219" t="s">
        <v>366</v>
      </c>
      <c r="C63" s="221" t="s">
        <v>327</v>
      </c>
      <c r="D63" s="220" t="s">
        <v>166</v>
      </c>
      <c r="E63" s="221" t="s">
        <v>367</v>
      </c>
      <c r="F63" s="221"/>
      <c r="G63" s="221"/>
      <c r="H63" s="221"/>
    </row>
    <row r="64" spans="2:10" s="231" customFormat="1" ht="60" hidden="1">
      <c r="B64" s="224" t="s">
        <v>334</v>
      </c>
      <c r="C64" s="229" t="s">
        <v>335</v>
      </c>
      <c r="D64" s="228" t="s">
        <v>166</v>
      </c>
      <c r="E64" s="229" t="s">
        <v>367</v>
      </c>
      <c r="F64" s="221"/>
      <c r="G64" s="221"/>
      <c r="H64" s="221"/>
    </row>
    <row r="65" spans="2:11" ht="30" hidden="1">
      <c r="B65" s="224" t="s">
        <v>368</v>
      </c>
      <c r="C65" s="226" t="s">
        <v>369</v>
      </c>
      <c r="D65" s="225" t="s">
        <v>166</v>
      </c>
      <c r="E65" s="226" t="s">
        <v>367</v>
      </c>
      <c r="F65" s="226"/>
      <c r="G65" s="226"/>
      <c r="H65" s="226"/>
    </row>
    <row r="66" spans="2:11" ht="15" hidden="1">
      <c r="B66" s="227" t="s">
        <v>180</v>
      </c>
      <c r="C66" s="226" t="s">
        <v>369</v>
      </c>
      <c r="D66" s="225" t="s">
        <v>166</v>
      </c>
      <c r="E66" s="226" t="s">
        <v>367</v>
      </c>
      <c r="F66" s="226"/>
      <c r="G66" s="226"/>
      <c r="H66" s="226"/>
    </row>
    <row r="67" spans="2:11" ht="75" hidden="1">
      <c r="B67" s="227" t="s">
        <v>174</v>
      </c>
      <c r="C67" s="226" t="s">
        <v>370</v>
      </c>
      <c r="D67" s="225" t="s">
        <v>166</v>
      </c>
      <c r="E67" s="226" t="s">
        <v>367</v>
      </c>
      <c r="F67" s="226" t="s">
        <v>176</v>
      </c>
      <c r="G67" s="226"/>
      <c r="H67" s="226"/>
    </row>
    <row r="68" spans="2:11" ht="30" hidden="1">
      <c r="B68" s="227" t="s">
        <v>177</v>
      </c>
      <c r="C68" s="226" t="s">
        <v>371</v>
      </c>
      <c r="D68" s="225" t="s">
        <v>166</v>
      </c>
      <c r="E68" s="226" t="s">
        <v>367</v>
      </c>
      <c r="F68" s="226" t="s">
        <v>179</v>
      </c>
      <c r="G68" s="226"/>
      <c r="H68" s="226"/>
    </row>
    <row r="69" spans="2:11" ht="30" hidden="1">
      <c r="B69" s="227" t="s">
        <v>210</v>
      </c>
      <c r="C69" s="226" t="s">
        <v>372</v>
      </c>
      <c r="D69" s="225" t="s">
        <v>166</v>
      </c>
      <c r="E69" s="226" t="s">
        <v>367</v>
      </c>
      <c r="F69" s="226" t="s">
        <v>187</v>
      </c>
      <c r="G69" s="226"/>
      <c r="H69" s="226"/>
    </row>
    <row r="70" spans="2:11" ht="0.75" hidden="1" customHeight="1">
      <c r="B70" s="227" t="s">
        <v>211</v>
      </c>
      <c r="C70" s="226" t="s">
        <v>372</v>
      </c>
      <c r="D70" s="225" t="s">
        <v>166</v>
      </c>
      <c r="E70" s="226" t="s">
        <v>367</v>
      </c>
      <c r="F70" s="226" t="s">
        <v>189</v>
      </c>
      <c r="G70" s="226"/>
      <c r="H70" s="226"/>
    </row>
    <row r="71" spans="2:11" ht="15" hidden="1">
      <c r="B71" s="227" t="s">
        <v>190</v>
      </c>
      <c r="C71" s="226" t="s">
        <v>372</v>
      </c>
      <c r="D71" s="225" t="s">
        <v>166</v>
      </c>
      <c r="E71" s="226" t="s">
        <v>367</v>
      </c>
      <c r="F71" s="226" t="s">
        <v>191</v>
      </c>
      <c r="G71" s="226"/>
      <c r="H71" s="226"/>
    </row>
    <row r="72" spans="2:11" ht="15" hidden="1">
      <c r="B72" s="227" t="s">
        <v>192</v>
      </c>
      <c r="C72" s="226" t="s">
        <v>372</v>
      </c>
      <c r="D72" s="225" t="s">
        <v>166</v>
      </c>
      <c r="E72" s="226" t="s">
        <v>367</v>
      </c>
      <c r="F72" s="226" t="s">
        <v>193</v>
      </c>
      <c r="G72" s="226"/>
      <c r="H72" s="226"/>
      <c r="K72" s="215"/>
    </row>
    <row r="73" spans="2:11" ht="30" hidden="1">
      <c r="B73" s="227" t="s">
        <v>373</v>
      </c>
      <c r="C73" s="226" t="s">
        <v>374</v>
      </c>
      <c r="D73" s="225" t="s">
        <v>166</v>
      </c>
      <c r="E73" s="226" t="s">
        <v>367</v>
      </c>
      <c r="F73" s="226"/>
      <c r="G73" s="226"/>
      <c r="H73" s="226"/>
    </row>
    <row r="74" spans="2:11" ht="75" hidden="1">
      <c r="B74" s="227" t="s">
        <v>174</v>
      </c>
      <c r="C74" s="226" t="s">
        <v>375</v>
      </c>
      <c r="D74" s="225" t="s">
        <v>166</v>
      </c>
      <c r="E74" s="226" t="s">
        <v>367</v>
      </c>
      <c r="F74" s="226" t="s">
        <v>176</v>
      </c>
      <c r="G74" s="226"/>
      <c r="H74" s="226"/>
    </row>
    <row r="75" spans="2:11" ht="30" hidden="1">
      <c r="B75" s="227" t="s">
        <v>177</v>
      </c>
      <c r="C75" s="226" t="s">
        <v>375</v>
      </c>
      <c r="D75" s="225" t="s">
        <v>166</v>
      </c>
      <c r="E75" s="226" t="s">
        <v>367</v>
      </c>
      <c r="F75" s="226" t="s">
        <v>179</v>
      </c>
      <c r="G75" s="226"/>
      <c r="H75" s="226"/>
    </row>
    <row r="76" spans="2:11" ht="15" hidden="1" outlineLevel="1">
      <c r="B76" s="227" t="s">
        <v>346</v>
      </c>
      <c r="C76" s="226" t="s">
        <v>376</v>
      </c>
      <c r="D76" s="225" t="s">
        <v>166</v>
      </c>
      <c r="E76" s="226" t="s">
        <v>367</v>
      </c>
      <c r="F76" s="226" t="s">
        <v>348</v>
      </c>
      <c r="G76" s="226"/>
      <c r="H76" s="226"/>
    </row>
    <row r="77" spans="2:11" s="218" customFormat="1" ht="15" hidden="1">
      <c r="B77" s="219" t="s">
        <v>377</v>
      </c>
      <c r="C77" s="221" t="s">
        <v>327</v>
      </c>
      <c r="D77" s="220" t="s">
        <v>166</v>
      </c>
      <c r="E77" s="221" t="s">
        <v>195</v>
      </c>
      <c r="F77" s="221"/>
      <c r="G77" s="221"/>
      <c r="H77" s="221"/>
    </row>
    <row r="78" spans="2:11" ht="30" hidden="1">
      <c r="B78" s="227" t="s">
        <v>196</v>
      </c>
      <c r="C78" s="226" t="s">
        <v>378</v>
      </c>
      <c r="D78" s="225" t="s">
        <v>166</v>
      </c>
      <c r="E78" s="226" t="s">
        <v>195</v>
      </c>
      <c r="F78" s="226"/>
      <c r="G78" s="226"/>
      <c r="H78" s="226"/>
    </row>
    <row r="79" spans="2:11" ht="15" hidden="1">
      <c r="B79" s="227" t="s">
        <v>198</v>
      </c>
      <c r="C79" s="226" t="s">
        <v>379</v>
      </c>
      <c r="D79" s="225" t="s">
        <v>166</v>
      </c>
      <c r="E79" s="226" t="s">
        <v>195</v>
      </c>
      <c r="F79" s="226"/>
      <c r="G79" s="226"/>
      <c r="H79" s="226"/>
    </row>
    <row r="80" spans="2:11" ht="15" hidden="1">
      <c r="B80" s="227" t="s">
        <v>190</v>
      </c>
      <c r="C80" s="226" t="s">
        <v>379</v>
      </c>
      <c r="D80" s="225" t="s">
        <v>166</v>
      </c>
      <c r="E80" s="226" t="s">
        <v>195</v>
      </c>
      <c r="F80" s="226" t="s">
        <v>191</v>
      </c>
      <c r="G80" s="226"/>
      <c r="H80" s="226"/>
    </row>
    <row r="81" spans="2:8" ht="15" hidden="1">
      <c r="B81" s="227" t="s">
        <v>200</v>
      </c>
      <c r="C81" s="226" t="s">
        <v>379</v>
      </c>
      <c r="D81" s="225" t="s">
        <v>166</v>
      </c>
      <c r="E81" s="226" t="s">
        <v>195</v>
      </c>
      <c r="F81" s="226" t="s">
        <v>201</v>
      </c>
      <c r="G81" s="226"/>
      <c r="H81" s="226"/>
    </row>
    <row r="82" spans="2:8" s="218" customFormat="1" ht="15" hidden="1">
      <c r="B82" s="219" t="s">
        <v>202</v>
      </c>
      <c r="C82" s="221" t="s">
        <v>327</v>
      </c>
      <c r="D82" s="220" t="s">
        <v>166</v>
      </c>
      <c r="E82" s="221" t="s">
        <v>203</v>
      </c>
      <c r="F82" s="221"/>
      <c r="G82" s="221"/>
      <c r="H82" s="221"/>
    </row>
    <row r="83" spans="2:8" s="218" customFormat="1" ht="30" hidden="1">
      <c r="B83" s="227" t="s">
        <v>196</v>
      </c>
      <c r="C83" s="226" t="s">
        <v>380</v>
      </c>
      <c r="D83" s="225" t="s">
        <v>166</v>
      </c>
      <c r="E83" s="226" t="s">
        <v>203</v>
      </c>
      <c r="F83" s="226"/>
      <c r="G83" s="226"/>
      <c r="H83" s="226"/>
    </row>
    <row r="84" spans="2:8" ht="45" hidden="1">
      <c r="B84" s="227" t="s">
        <v>381</v>
      </c>
      <c r="C84" s="226" t="s">
        <v>382</v>
      </c>
      <c r="D84" s="225" t="s">
        <v>166</v>
      </c>
      <c r="E84" s="226" t="s">
        <v>203</v>
      </c>
      <c r="F84" s="226" t="s">
        <v>182</v>
      </c>
      <c r="G84" s="226"/>
      <c r="H84" s="226"/>
    </row>
    <row r="85" spans="2:8" ht="45" hidden="1">
      <c r="B85" s="227" t="s">
        <v>383</v>
      </c>
      <c r="C85" s="226" t="s">
        <v>384</v>
      </c>
      <c r="D85" s="225" t="s">
        <v>166</v>
      </c>
      <c r="E85" s="226" t="s">
        <v>203</v>
      </c>
      <c r="F85" s="226" t="s">
        <v>182</v>
      </c>
      <c r="G85" s="226"/>
      <c r="H85" s="226"/>
    </row>
    <row r="86" spans="2:8" ht="30" hidden="1">
      <c r="B86" s="227" t="s">
        <v>210</v>
      </c>
      <c r="C86" s="226" t="s">
        <v>384</v>
      </c>
      <c r="D86" s="225" t="s">
        <v>166</v>
      </c>
      <c r="E86" s="226" t="s">
        <v>203</v>
      </c>
      <c r="F86" s="226" t="s">
        <v>187</v>
      </c>
      <c r="G86" s="226"/>
      <c r="H86" s="226"/>
    </row>
    <row r="87" spans="2:8" ht="30" hidden="1">
      <c r="B87" s="227" t="s">
        <v>211</v>
      </c>
      <c r="C87" s="226" t="s">
        <v>384</v>
      </c>
      <c r="D87" s="225" t="s">
        <v>166</v>
      </c>
      <c r="E87" s="226" t="s">
        <v>203</v>
      </c>
      <c r="F87" s="226" t="s">
        <v>189</v>
      </c>
      <c r="G87" s="226"/>
      <c r="H87" s="226"/>
    </row>
    <row r="88" spans="2:8" ht="45" hidden="1">
      <c r="B88" s="224" t="s">
        <v>170</v>
      </c>
      <c r="C88" s="226" t="s">
        <v>335</v>
      </c>
      <c r="D88" s="225" t="s">
        <v>166</v>
      </c>
      <c r="E88" s="226" t="s">
        <v>203</v>
      </c>
      <c r="F88" s="226"/>
      <c r="G88" s="226"/>
      <c r="H88" s="226"/>
    </row>
    <row r="89" spans="2:8" ht="30" hidden="1">
      <c r="B89" s="227" t="s">
        <v>385</v>
      </c>
      <c r="C89" s="226" t="s">
        <v>386</v>
      </c>
      <c r="D89" s="225" t="s">
        <v>166</v>
      </c>
      <c r="E89" s="226" t="s">
        <v>203</v>
      </c>
      <c r="F89" s="226"/>
      <c r="G89" s="226"/>
      <c r="H89" s="226"/>
    </row>
    <row r="90" spans="2:8" ht="30" hidden="1">
      <c r="B90" s="227" t="s">
        <v>387</v>
      </c>
      <c r="C90" s="226" t="s">
        <v>386</v>
      </c>
      <c r="D90" s="225" t="s">
        <v>166</v>
      </c>
      <c r="E90" s="226" t="s">
        <v>203</v>
      </c>
      <c r="F90" s="226"/>
      <c r="G90" s="226"/>
      <c r="H90" s="226"/>
    </row>
    <row r="91" spans="2:8" ht="75" hidden="1">
      <c r="B91" s="227" t="s">
        <v>174</v>
      </c>
      <c r="C91" s="226" t="s">
        <v>388</v>
      </c>
      <c r="D91" s="225" t="s">
        <v>166</v>
      </c>
      <c r="E91" s="226" t="s">
        <v>203</v>
      </c>
      <c r="F91" s="226" t="s">
        <v>176</v>
      </c>
      <c r="G91" s="226"/>
      <c r="H91" s="226"/>
    </row>
    <row r="92" spans="2:8" ht="30" hidden="1">
      <c r="B92" s="227" t="s">
        <v>177</v>
      </c>
      <c r="C92" s="226" t="s">
        <v>388</v>
      </c>
      <c r="D92" s="225" t="s">
        <v>166</v>
      </c>
      <c r="E92" s="226" t="s">
        <v>203</v>
      </c>
      <c r="F92" s="226" t="s">
        <v>179</v>
      </c>
      <c r="G92" s="226"/>
      <c r="H92" s="226"/>
    </row>
    <row r="93" spans="2:8" ht="30" hidden="1">
      <c r="B93" s="227" t="s">
        <v>210</v>
      </c>
      <c r="C93" s="226" t="s">
        <v>388</v>
      </c>
      <c r="D93" s="225" t="s">
        <v>166</v>
      </c>
      <c r="E93" s="226" t="s">
        <v>203</v>
      </c>
      <c r="F93" s="226" t="s">
        <v>187</v>
      </c>
      <c r="G93" s="226"/>
      <c r="H93" s="226"/>
    </row>
    <row r="94" spans="2:8" ht="30" hidden="1">
      <c r="B94" s="227" t="s">
        <v>211</v>
      </c>
      <c r="C94" s="226" t="s">
        <v>389</v>
      </c>
      <c r="D94" s="225" t="s">
        <v>166</v>
      </c>
      <c r="E94" s="226" t="s">
        <v>203</v>
      </c>
      <c r="F94" s="226" t="s">
        <v>189</v>
      </c>
      <c r="G94" s="226"/>
      <c r="H94" s="226"/>
    </row>
    <row r="95" spans="2:8" ht="15" hidden="1">
      <c r="B95" s="227" t="s">
        <v>390</v>
      </c>
      <c r="C95" s="226" t="s">
        <v>391</v>
      </c>
      <c r="D95" s="225" t="s">
        <v>166</v>
      </c>
      <c r="E95" s="226" t="s">
        <v>203</v>
      </c>
      <c r="F95" s="226" t="s">
        <v>182</v>
      </c>
      <c r="G95" s="226"/>
      <c r="H95" s="226"/>
    </row>
    <row r="96" spans="2:8" ht="30.75" hidden="1" customHeight="1">
      <c r="B96" s="227"/>
      <c r="C96" s="226"/>
      <c r="D96" s="225" t="s">
        <v>166</v>
      </c>
      <c r="E96" s="226" t="s">
        <v>203</v>
      </c>
      <c r="F96" s="226" t="s">
        <v>182</v>
      </c>
      <c r="G96" s="226"/>
      <c r="H96" s="226"/>
    </row>
    <row r="97" spans="2:8" ht="60" hidden="1">
      <c r="B97" s="227" t="s">
        <v>392</v>
      </c>
      <c r="C97" s="226"/>
      <c r="D97" s="225" t="s">
        <v>166</v>
      </c>
      <c r="E97" s="226" t="s">
        <v>203</v>
      </c>
      <c r="F97" s="226" t="s">
        <v>393</v>
      </c>
      <c r="G97" s="226"/>
      <c r="H97" s="226"/>
    </row>
    <row r="98" spans="2:8" ht="45" hidden="1">
      <c r="B98" s="227" t="s">
        <v>394</v>
      </c>
      <c r="C98" s="226"/>
      <c r="D98" s="225" t="s">
        <v>166</v>
      </c>
      <c r="E98" s="226" t="s">
        <v>203</v>
      </c>
      <c r="F98" s="226" t="s">
        <v>395</v>
      </c>
      <c r="G98" s="226"/>
      <c r="H98" s="226"/>
    </row>
    <row r="99" spans="2:8" s="207" customFormat="1" ht="24.75" hidden="1" customHeight="1">
      <c r="B99" s="232" t="s">
        <v>213</v>
      </c>
      <c r="C99" s="217"/>
      <c r="D99" s="233" t="s">
        <v>214</v>
      </c>
      <c r="E99" s="217" t="s">
        <v>167</v>
      </c>
      <c r="F99" s="217"/>
      <c r="G99" s="217"/>
      <c r="H99" s="217"/>
    </row>
    <row r="100" spans="2:8" ht="15" hidden="1">
      <c r="B100" s="219" t="s">
        <v>215</v>
      </c>
      <c r="C100" s="221"/>
      <c r="D100" s="220" t="s">
        <v>214</v>
      </c>
      <c r="E100" s="221" t="s">
        <v>216</v>
      </c>
      <c r="F100" s="221"/>
      <c r="G100" s="221"/>
      <c r="H100" s="221"/>
    </row>
    <row r="101" spans="2:8" ht="30" hidden="1">
      <c r="B101" s="227" t="s">
        <v>217</v>
      </c>
      <c r="C101" s="226" t="s">
        <v>380</v>
      </c>
      <c r="D101" s="225" t="s">
        <v>214</v>
      </c>
      <c r="E101" s="226" t="s">
        <v>216</v>
      </c>
      <c r="F101" s="226" t="s">
        <v>182</v>
      </c>
      <c r="G101" s="226"/>
      <c r="H101" s="226"/>
    </row>
    <row r="102" spans="2:8" ht="45" hidden="1">
      <c r="B102" s="227" t="s">
        <v>219</v>
      </c>
      <c r="C102" s="226" t="s">
        <v>396</v>
      </c>
      <c r="D102" s="225" t="s">
        <v>214</v>
      </c>
      <c r="E102" s="226" t="s">
        <v>216</v>
      </c>
      <c r="F102" s="226" t="s">
        <v>182</v>
      </c>
      <c r="G102" s="226"/>
      <c r="H102" s="226"/>
    </row>
    <row r="103" spans="2:8" ht="15" hidden="1">
      <c r="B103" s="227" t="s">
        <v>397</v>
      </c>
      <c r="C103" s="226" t="s">
        <v>396</v>
      </c>
      <c r="D103" s="225" t="s">
        <v>214</v>
      </c>
      <c r="E103" s="226" t="s">
        <v>216</v>
      </c>
      <c r="F103" s="226" t="s">
        <v>398</v>
      </c>
      <c r="G103" s="226"/>
      <c r="H103" s="226"/>
    </row>
    <row r="104" spans="2:8" ht="15" hidden="1">
      <c r="B104" s="227" t="s">
        <v>399</v>
      </c>
      <c r="C104" s="226" t="s">
        <v>396</v>
      </c>
      <c r="D104" s="225" t="s">
        <v>214</v>
      </c>
      <c r="E104" s="226" t="s">
        <v>216</v>
      </c>
      <c r="F104" s="226" t="s">
        <v>400</v>
      </c>
      <c r="G104" s="226"/>
      <c r="H104" s="226"/>
    </row>
    <row r="105" spans="2:8" ht="81.75" customHeight="1">
      <c r="B105" s="234" t="s">
        <v>262</v>
      </c>
      <c r="C105" s="235" t="s">
        <v>263</v>
      </c>
      <c r="D105" s="236"/>
      <c r="E105" s="237"/>
      <c r="F105" s="236"/>
      <c r="G105" s="238" t="s">
        <v>235</v>
      </c>
      <c r="H105" s="238" t="s">
        <v>235</v>
      </c>
    </row>
    <row r="106" spans="2:8" ht="48.75" customHeight="1">
      <c r="B106" s="239" t="s">
        <v>264</v>
      </c>
      <c r="C106" s="114" t="s">
        <v>265</v>
      </c>
      <c r="D106" s="240"/>
      <c r="E106" s="197"/>
      <c r="F106" s="240"/>
      <c r="G106" s="241" t="s">
        <v>235</v>
      </c>
      <c r="H106" s="241" t="s">
        <v>235</v>
      </c>
    </row>
    <row r="107" spans="2:8" ht="20.25" customHeight="1">
      <c r="B107" s="147" t="s">
        <v>266</v>
      </c>
      <c r="C107" s="132" t="s">
        <v>267</v>
      </c>
      <c r="D107" s="240"/>
      <c r="E107" s="197"/>
      <c r="F107" s="240"/>
      <c r="G107" s="241" t="s">
        <v>235</v>
      </c>
      <c r="H107" s="241" t="s">
        <v>235</v>
      </c>
    </row>
    <row r="108" spans="2:8" ht="45.75" customHeight="1">
      <c r="B108" s="112" t="s">
        <v>259</v>
      </c>
      <c r="C108" s="118" t="s">
        <v>267</v>
      </c>
      <c r="D108" s="241" t="s">
        <v>260</v>
      </c>
      <c r="E108" s="197"/>
      <c r="F108" s="240"/>
      <c r="G108" s="241" t="s">
        <v>235</v>
      </c>
      <c r="H108" s="241" t="s">
        <v>235</v>
      </c>
    </row>
    <row r="109" spans="2:8" ht="18" customHeight="1">
      <c r="B109" s="122" t="s">
        <v>261</v>
      </c>
      <c r="C109" s="114" t="s">
        <v>267</v>
      </c>
      <c r="D109" s="242" t="s">
        <v>260</v>
      </c>
      <c r="E109" s="243" t="s">
        <v>216</v>
      </c>
      <c r="F109" s="242"/>
      <c r="G109" s="242" t="s">
        <v>235</v>
      </c>
      <c r="H109" s="242" t="s">
        <v>235</v>
      </c>
    </row>
    <row r="110" spans="2:8" ht="30.2" customHeight="1">
      <c r="B110" s="244" t="s">
        <v>363</v>
      </c>
      <c r="C110" s="126" t="s">
        <v>267</v>
      </c>
      <c r="D110" s="245" t="s">
        <v>260</v>
      </c>
      <c r="E110" s="246" t="s">
        <v>216</v>
      </c>
      <c r="F110" s="245"/>
      <c r="G110" s="245" t="s">
        <v>235</v>
      </c>
      <c r="H110" s="245" t="s">
        <v>235</v>
      </c>
    </row>
    <row r="111" spans="2:8" ht="30.2" customHeight="1">
      <c r="B111" s="227" t="s">
        <v>185</v>
      </c>
      <c r="C111" s="132" t="s">
        <v>267</v>
      </c>
      <c r="D111" s="240" t="s">
        <v>260</v>
      </c>
      <c r="E111" s="197" t="s">
        <v>216</v>
      </c>
      <c r="F111" s="240" t="s">
        <v>187</v>
      </c>
      <c r="G111" s="240" t="s">
        <v>235</v>
      </c>
      <c r="H111" s="240" t="s">
        <v>235</v>
      </c>
    </row>
    <row r="112" spans="2:8" ht="32.25" customHeight="1">
      <c r="B112" s="227" t="s">
        <v>211</v>
      </c>
      <c r="C112" s="132" t="s">
        <v>267</v>
      </c>
      <c r="D112" s="240" t="s">
        <v>260</v>
      </c>
      <c r="E112" s="197" t="s">
        <v>216</v>
      </c>
      <c r="F112" s="240" t="s">
        <v>189</v>
      </c>
      <c r="G112" s="240" t="s">
        <v>235</v>
      </c>
      <c r="H112" s="240" t="s">
        <v>235</v>
      </c>
    </row>
    <row r="113" spans="2:8" ht="87" customHeight="1">
      <c r="B113" s="234" t="s">
        <v>227</v>
      </c>
      <c r="C113" s="247" t="s">
        <v>229</v>
      </c>
      <c r="D113" s="237"/>
      <c r="E113" s="237"/>
      <c r="F113" s="237"/>
      <c r="G113" s="238" t="s">
        <v>402</v>
      </c>
      <c r="H113" s="238" t="s">
        <v>402</v>
      </c>
    </row>
    <row r="114" spans="2:8" ht="27.75" customHeight="1">
      <c r="B114" s="172" t="s">
        <v>230</v>
      </c>
      <c r="C114" s="115" t="s">
        <v>231</v>
      </c>
      <c r="D114" s="243"/>
      <c r="E114" s="243"/>
      <c r="F114" s="243"/>
      <c r="G114" s="242" t="s">
        <v>402</v>
      </c>
      <c r="H114" s="242" t="s">
        <v>402</v>
      </c>
    </row>
    <row r="115" spans="2:8" ht="22.7" customHeight="1">
      <c r="B115" s="147" t="s">
        <v>232</v>
      </c>
      <c r="C115" s="133" t="s">
        <v>231</v>
      </c>
      <c r="D115" s="197"/>
      <c r="E115" s="197"/>
      <c r="F115" s="197"/>
      <c r="G115" s="241" t="s">
        <v>402</v>
      </c>
      <c r="H115" s="241" t="s">
        <v>402</v>
      </c>
    </row>
    <row r="116" spans="2:8" ht="46.5" customHeight="1">
      <c r="B116" s="112" t="s">
        <v>222</v>
      </c>
      <c r="C116" s="119" t="s">
        <v>233</v>
      </c>
      <c r="D116" s="241" t="s">
        <v>216</v>
      </c>
      <c r="E116" s="196"/>
      <c r="F116" s="241"/>
      <c r="G116" s="241" t="s">
        <v>402</v>
      </c>
      <c r="H116" s="241" t="s">
        <v>402</v>
      </c>
    </row>
    <row r="117" spans="2:8" ht="50.25" customHeight="1">
      <c r="B117" s="248" t="s">
        <v>234</v>
      </c>
      <c r="C117" s="127" t="s">
        <v>233</v>
      </c>
      <c r="D117" s="245" t="s">
        <v>216</v>
      </c>
      <c r="E117" s="246" t="s">
        <v>228</v>
      </c>
      <c r="F117" s="245"/>
      <c r="G117" s="245" t="s">
        <v>402</v>
      </c>
      <c r="H117" s="245" t="s">
        <v>402</v>
      </c>
    </row>
    <row r="118" spans="2:8" ht="30.75" customHeight="1">
      <c r="B118" s="227" t="s">
        <v>185</v>
      </c>
      <c r="C118" s="133" t="s">
        <v>233</v>
      </c>
      <c r="D118" s="240" t="s">
        <v>216</v>
      </c>
      <c r="E118" s="197" t="s">
        <v>228</v>
      </c>
      <c r="F118" s="240" t="s">
        <v>187</v>
      </c>
      <c r="G118" s="240" t="s">
        <v>402</v>
      </c>
      <c r="H118" s="240" t="s">
        <v>402</v>
      </c>
    </row>
    <row r="119" spans="2:8" ht="32.25" customHeight="1">
      <c r="B119" s="227" t="s">
        <v>211</v>
      </c>
      <c r="C119" s="133" t="s">
        <v>233</v>
      </c>
      <c r="D119" s="240" t="s">
        <v>216</v>
      </c>
      <c r="E119" s="197" t="s">
        <v>228</v>
      </c>
      <c r="F119" s="240" t="s">
        <v>189</v>
      </c>
      <c r="G119" s="240" t="s">
        <v>402</v>
      </c>
      <c r="H119" s="240" t="s">
        <v>402</v>
      </c>
    </row>
    <row r="120" spans="2:8" ht="73.5" customHeight="1">
      <c r="B120" s="249" t="s">
        <v>403</v>
      </c>
      <c r="C120" s="247" t="s">
        <v>237</v>
      </c>
      <c r="D120" s="237"/>
      <c r="E120" s="237"/>
      <c r="F120" s="237"/>
      <c r="G120" s="250" t="s">
        <v>402</v>
      </c>
      <c r="H120" s="250" t="s">
        <v>402</v>
      </c>
    </row>
    <row r="121" spans="2:8" ht="69.75" customHeight="1">
      <c r="B121" s="251" t="s">
        <v>404</v>
      </c>
      <c r="C121" s="115" t="s">
        <v>239</v>
      </c>
      <c r="D121" s="243"/>
      <c r="E121" s="243"/>
      <c r="F121" s="243"/>
      <c r="G121" s="243" t="s">
        <v>402</v>
      </c>
      <c r="H121" s="243" t="s">
        <v>402</v>
      </c>
    </row>
    <row r="122" spans="2:8" ht="32.25" customHeight="1">
      <c r="B122" s="153" t="s">
        <v>240</v>
      </c>
      <c r="C122" s="133" t="s">
        <v>241</v>
      </c>
      <c r="D122" s="197"/>
      <c r="E122" s="197"/>
      <c r="F122" s="197"/>
      <c r="G122" s="197" t="s">
        <v>402</v>
      </c>
      <c r="H122" s="197" t="s">
        <v>402</v>
      </c>
    </row>
    <row r="123" spans="2:8" ht="60" customHeight="1">
      <c r="B123" s="112" t="s">
        <v>222</v>
      </c>
      <c r="C123" s="119" t="s">
        <v>241</v>
      </c>
      <c r="D123" s="241" t="s">
        <v>216</v>
      </c>
      <c r="E123" s="196"/>
      <c r="F123" s="241"/>
      <c r="G123" s="196" t="s">
        <v>402</v>
      </c>
      <c r="H123" s="196" t="s">
        <v>402</v>
      </c>
    </row>
    <row r="124" spans="2:8" ht="30.2" customHeight="1">
      <c r="B124" s="248" t="s">
        <v>234</v>
      </c>
      <c r="C124" s="127" t="s">
        <v>241</v>
      </c>
      <c r="D124" s="245" t="s">
        <v>216</v>
      </c>
      <c r="E124" s="246" t="s">
        <v>228</v>
      </c>
      <c r="F124" s="245"/>
      <c r="G124" s="246" t="s">
        <v>402</v>
      </c>
      <c r="H124" s="246" t="s">
        <v>402</v>
      </c>
    </row>
    <row r="125" spans="2:8" ht="30.2" customHeight="1">
      <c r="B125" s="227" t="s">
        <v>210</v>
      </c>
      <c r="C125" s="133" t="s">
        <v>241</v>
      </c>
      <c r="D125" s="240" t="s">
        <v>216</v>
      </c>
      <c r="E125" s="197" t="s">
        <v>228</v>
      </c>
      <c r="F125" s="240" t="s">
        <v>187</v>
      </c>
      <c r="G125" s="240" t="s">
        <v>402</v>
      </c>
      <c r="H125" s="240" t="s">
        <v>402</v>
      </c>
    </row>
    <row r="126" spans="2:8" ht="30.2" customHeight="1">
      <c r="B126" s="227" t="s">
        <v>211</v>
      </c>
      <c r="C126" s="133" t="s">
        <v>241</v>
      </c>
      <c r="D126" s="240" t="s">
        <v>216</v>
      </c>
      <c r="E126" s="197" t="s">
        <v>228</v>
      </c>
      <c r="F126" s="240" t="s">
        <v>189</v>
      </c>
      <c r="G126" s="240" t="s">
        <v>402</v>
      </c>
      <c r="H126" s="240" t="s">
        <v>402</v>
      </c>
    </row>
    <row r="127" spans="2:8" ht="30.2" customHeight="1">
      <c r="B127" s="252" t="s">
        <v>418</v>
      </c>
      <c r="C127" s="253" t="s">
        <v>406</v>
      </c>
      <c r="D127" s="238"/>
      <c r="E127" s="250"/>
      <c r="F127" s="238"/>
      <c r="G127" s="238" t="s">
        <v>407</v>
      </c>
      <c r="H127" s="238" t="s">
        <v>407</v>
      </c>
    </row>
    <row r="128" spans="2:8" ht="65.25" customHeight="1">
      <c r="B128" s="122" t="s">
        <v>244</v>
      </c>
      <c r="C128" s="115" t="s">
        <v>245</v>
      </c>
      <c r="D128" s="242"/>
      <c r="E128" s="243"/>
      <c r="F128" s="242"/>
      <c r="G128" s="242" t="s">
        <v>407</v>
      </c>
      <c r="H128" s="242" t="s">
        <v>407</v>
      </c>
    </row>
    <row r="129" spans="2:8" ht="43.5">
      <c r="B129" s="112" t="s">
        <v>222</v>
      </c>
      <c r="C129" s="119" t="s">
        <v>246</v>
      </c>
      <c r="D129" s="241" t="s">
        <v>216</v>
      </c>
      <c r="E129" s="197"/>
      <c r="F129" s="240"/>
      <c r="G129" s="241" t="s">
        <v>407</v>
      </c>
      <c r="H129" s="241" t="s">
        <v>407</v>
      </c>
    </row>
    <row r="130" spans="2:8" ht="42" customHeight="1">
      <c r="B130" s="248" t="s">
        <v>234</v>
      </c>
      <c r="C130" s="127" t="s">
        <v>246</v>
      </c>
      <c r="D130" s="245" t="s">
        <v>216</v>
      </c>
      <c r="E130" s="246" t="s">
        <v>228</v>
      </c>
      <c r="F130" s="245"/>
      <c r="G130" s="245" t="s">
        <v>407</v>
      </c>
      <c r="H130" s="245" t="s">
        <v>407</v>
      </c>
    </row>
    <row r="131" spans="2:8" ht="43.5" customHeight="1">
      <c r="B131" s="254" t="s">
        <v>185</v>
      </c>
      <c r="C131" s="133" t="s">
        <v>246</v>
      </c>
      <c r="D131" s="240" t="s">
        <v>216</v>
      </c>
      <c r="E131" s="197" t="s">
        <v>228</v>
      </c>
      <c r="F131" s="240" t="s">
        <v>187</v>
      </c>
      <c r="G131" s="197" t="s">
        <v>407</v>
      </c>
      <c r="H131" s="197" t="s">
        <v>407</v>
      </c>
    </row>
    <row r="132" spans="2:8" ht="42.75" customHeight="1">
      <c r="B132" s="254" t="s">
        <v>211</v>
      </c>
      <c r="C132" s="133" t="s">
        <v>246</v>
      </c>
      <c r="D132" s="240" t="s">
        <v>216</v>
      </c>
      <c r="E132" s="197" t="s">
        <v>228</v>
      </c>
      <c r="F132" s="240" t="s">
        <v>189</v>
      </c>
      <c r="G132" s="197" t="s">
        <v>407</v>
      </c>
      <c r="H132" s="197" t="s">
        <v>407</v>
      </c>
    </row>
    <row r="133" spans="2:8" ht="66.75">
      <c r="B133" s="249" t="s">
        <v>440</v>
      </c>
      <c r="C133" s="253" t="s">
        <v>408</v>
      </c>
      <c r="D133" s="238"/>
      <c r="E133" s="250"/>
      <c r="F133" s="238"/>
      <c r="G133" s="238" t="s">
        <v>409</v>
      </c>
      <c r="H133" s="196" t="s">
        <v>409</v>
      </c>
    </row>
    <row r="134" spans="2:8" ht="45">
      <c r="B134" s="251" t="s">
        <v>410</v>
      </c>
      <c r="C134" s="115" t="s">
        <v>411</v>
      </c>
      <c r="D134" s="242"/>
      <c r="E134" s="243"/>
      <c r="F134" s="242"/>
      <c r="G134" s="242" t="s">
        <v>409</v>
      </c>
      <c r="H134" s="242" t="s">
        <v>409</v>
      </c>
    </row>
    <row r="135" spans="2:8" ht="31.5" customHeight="1">
      <c r="B135" s="112" t="s">
        <v>326</v>
      </c>
      <c r="C135" s="119" t="s">
        <v>412</v>
      </c>
      <c r="D135" s="241" t="s">
        <v>166</v>
      </c>
      <c r="E135" s="197"/>
      <c r="F135" s="240"/>
      <c r="G135" s="241" t="s">
        <v>409</v>
      </c>
      <c r="H135" s="241" t="s">
        <v>409</v>
      </c>
    </row>
    <row r="136" spans="2:8" ht="56.25" customHeight="1">
      <c r="B136" s="172" t="s">
        <v>202</v>
      </c>
      <c r="C136" s="119" t="s">
        <v>412</v>
      </c>
      <c r="D136" s="241" t="s">
        <v>166</v>
      </c>
      <c r="E136" s="197"/>
      <c r="F136" s="240"/>
      <c r="G136" s="241" t="s">
        <v>409</v>
      </c>
      <c r="H136" s="241" t="s">
        <v>409</v>
      </c>
    </row>
    <row r="137" spans="2:8" ht="39.200000000000003" customHeight="1">
      <c r="B137" s="172" t="s">
        <v>209</v>
      </c>
      <c r="C137" s="127" t="s">
        <v>412</v>
      </c>
      <c r="D137" s="245" t="s">
        <v>166</v>
      </c>
      <c r="E137" s="246" t="s">
        <v>203</v>
      </c>
      <c r="F137" s="245"/>
      <c r="G137" s="245" t="s">
        <v>409</v>
      </c>
      <c r="H137" s="245" t="s">
        <v>409</v>
      </c>
    </row>
    <row r="138" spans="2:8" ht="30.2" customHeight="1">
      <c r="B138" s="227" t="s">
        <v>210</v>
      </c>
      <c r="C138" s="133" t="s">
        <v>412</v>
      </c>
      <c r="D138" s="240" t="s">
        <v>166</v>
      </c>
      <c r="E138" s="197" t="s">
        <v>203</v>
      </c>
      <c r="F138" s="240" t="s">
        <v>187</v>
      </c>
      <c r="G138" s="197" t="s">
        <v>409</v>
      </c>
      <c r="H138" s="197" t="s">
        <v>409</v>
      </c>
    </row>
    <row r="139" spans="2:8" ht="30">
      <c r="B139" s="227" t="s">
        <v>211</v>
      </c>
      <c r="C139" s="133" t="s">
        <v>412</v>
      </c>
      <c r="D139" s="240" t="s">
        <v>166</v>
      </c>
      <c r="E139" s="197" t="s">
        <v>203</v>
      </c>
      <c r="F139" s="240" t="s">
        <v>189</v>
      </c>
      <c r="G139" s="197" t="s">
        <v>409</v>
      </c>
      <c r="H139" s="197" t="s">
        <v>409</v>
      </c>
    </row>
    <row r="140" spans="2:8" ht="33.75" customHeight="1">
      <c r="B140" s="112" t="s">
        <v>326</v>
      </c>
      <c r="C140" s="119" t="s">
        <v>419</v>
      </c>
      <c r="D140" s="241" t="s">
        <v>166</v>
      </c>
      <c r="E140" s="197"/>
      <c r="F140" s="240"/>
      <c r="G140" s="241" t="s">
        <v>401</v>
      </c>
      <c r="H140" s="241" t="s">
        <v>401</v>
      </c>
    </row>
    <row r="141" spans="2:8" ht="66.75" customHeight="1">
      <c r="B141" s="172" t="s">
        <v>202</v>
      </c>
      <c r="C141" s="119" t="s">
        <v>419</v>
      </c>
      <c r="D141" s="241" t="s">
        <v>166</v>
      </c>
      <c r="E141" s="197"/>
      <c r="F141" s="240"/>
      <c r="G141" s="241" t="s">
        <v>401</v>
      </c>
      <c r="H141" s="241" t="s">
        <v>401</v>
      </c>
    </row>
    <row r="142" spans="2:8" ht="48.75" customHeight="1">
      <c r="B142" s="172" t="s">
        <v>420</v>
      </c>
      <c r="C142" s="127" t="s">
        <v>419</v>
      </c>
      <c r="D142" s="245" t="s">
        <v>166</v>
      </c>
      <c r="E142" s="246" t="s">
        <v>203</v>
      </c>
      <c r="F142" s="245"/>
      <c r="G142" s="245" t="s">
        <v>401</v>
      </c>
      <c r="H142" s="245" t="s">
        <v>401</v>
      </c>
    </row>
    <row r="143" spans="2:8" ht="48.75" customHeight="1">
      <c r="B143" s="227" t="s">
        <v>210</v>
      </c>
      <c r="C143" s="133" t="s">
        <v>419</v>
      </c>
      <c r="D143" s="240" t="s">
        <v>166</v>
      </c>
      <c r="E143" s="197" t="s">
        <v>203</v>
      </c>
      <c r="F143" s="240" t="s">
        <v>187</v>
      </c>
      <c r="G143" s="197" t="s">
        <v>401</v>
      </c>
      <c r="H143" s="197" t="s">
        <v>401</v>
      </c>
    </row>
    <row r="144" spans="2:8" ht="52.5" customHeight="1">
      <c r="B144" s="227" t="s">
        <v>211</v>
      </c>
      <c r="C144" s="133" t="s">
        <v>419</v>
      </c>
      <c r="D144" s="240" t="s">
        <v>166</v>
      </c>
      <c r="E144" s="197" t="s">
        <v>203</v>
      </c>
      <c r="F144" s="240" t="s">
        <v>189</v>
      </c>
      <c r="G144" s="197" t="s">
        <v>401</v>
      </c>
      <c r="H144" s="197" t="s">
        <v>401</v>
      </c>
    </row>
    <row r="145" spans="2:8" ht="75.75" customHeight="1">
      <c r="B145" s="234" t="s">
        <v>268</v>
      </c>
      <c r="C145" s="255" t="s">
        <v>269</v>
      </c>
      <c r="D145" s="236"/>
      <c r="E145" s="237"/>
      <c r="F145" s="236"/>
      <c r="G145" s="238" t="s">
        <v>445</v>
      </c>
      <c r="H145" s="238" t="s">
        <v>449</v>
      </c>
    </row>
    <row r="146" spans="2:8" ht="55.5" customHeight="1">
      <c r="B146" s="239" t="s">
        <v>270</v>
      </c>
      <c r="C146" s="243" t="s">
        <v>271</v>
      </c>
      <c r="D146" s="242"/>
      <c r="E146" s="243"/>
      <c r="F146" s="242"/>
      <c r="G146" s="242" t="s">
        <v>445</v>
      </c>
      <c r="H146" s="242" t="s">
        <v>449</v>
      </c>
    </row>
    <row r="147" spans="2:8" ht="52.5" customHeight="1">
      <c r="B147" s="147" t="s">
        <v>272</v>
      </c>
      <c r="C147" s="197" t="s">
        <v>273</v>
      </c>
      <c r="D147" s="240"/>
      <c r="E147" s="197"/>
      <c r="F147" s="240"/>
      <c r="G147" s="240" t="s">
        <v>445</v>
      </c>
      <c r="H147" s="241" t="s">
        <v>449</v>
      </c>
    </row>
    <row r="148" spans="2:8" ht="43.5" customHeight="1">
      <c r="B148" s="112" t="s">
        <v>259</v>
      </c>
      <c r="C148" s="196" t="s">
        <v>273</v>
      </c>
      <c r="D148" s="240"/>
      <c r="E148" s="197"/>
      <c r="F148" s="240"/>
      <c r="G148" s="240" t="s">
        <v>445</v>
      </c>
      <c r="H148" s="241" t="s">
        <v>449</v>
      </c>
    </row>
    <row r="149" spans="2:8" ht="51.75" customHeight="1">
      <c r="B149" s="219" t="s">
        <v>261</v>
      </c>
      <c r="C149" s="243" t="s">
        <v>273</v>
      </c>
      <c r="D149" s="242"/>
      <c r="E149" s="243"/>
      <c r="F149" s="242"/>
      <c r="G149" s="242" t="s">
        <v>445</v>
      </c>
      <c r="H149" s="242" t="s">
        <v>449</v>
      </c>
    </row>
    <row r="150" spans="2:8" ht="39.75" customHeight="1">
      <c r="B150" s="244" t="s">
        <v>363</v>
      </c>
      <c r="C150" s="246" t="s">
        <v>273</v>
      </c>
      <c r="D150" s="245" t="s">
        <v>260</v>
      </c>
      <c r="E150" s="246" t="s">
        <v>216</v>
      </c>
      <c r="F150" s="245"/>
      <c r="G150" s="245" t="s">
        <v>445</v>
      </c>
      <c r="H150" s="245" t="s">
        <v>449</v>
      </c>
    </row>
    <row r="151" spans="2:8" ht="39" customHeight="1">
      <c r="B151" s="227" t="s">
        <v>185</v>
      </c>
      <c r="C151" s="197" t="s">
        <v>273</v>
      </c>
      <c r="D151" s="240" t="s">
        <v>260</v>
      </c>
      <c r="E151" s="197" t="s">
        <v>216</v>
      </c>
      <c r="F151" s="240" t="s">
        <v>187</v>
      </c>
      <c r="G151" s="240" t="s">
        <v>445</v>
      </c>
      <c r="H151" s="240" t="s">
        <v>449</v>
      </c>
    </row>
    <row r="152" spans="2:8" ht="67.5" customHeight="1">
      <c r="B152" s="227" t="s">
        <v>211</v>
      </c>
      <c r="C152" s="197" t="s">
        <v>273</v>
      </c>
      <c r="D152" s="240" t="s">
        <v>260</v>
      </c>
      <c r="E152" s="197" t="s">
        <v>216</v>
      </c>
      <c r="F152" s="240" t="s">
        <v>189</v>
      </c>
      <c r="G152" s="240" t="s">
        <v>445</v>
      </c>
      <c r="H152" s="240" t="s">
        <v>449</v>
      </c>
    </row>
    <row r="153" spans="2:8" ht="65.25" customHeight="1">
      <c r="B153" s="234" t="s">
        <v>310</v>
      </c>
      <c r="C153" s="235" t="s">
        <v>278</v>
      </c>
      <c r="D153" s="238"/>
      <c r="E153" s="256"/>
      <c r="F153" s="256"/>
      <c r="G153" s="238" t="s">
        <v>402</v>
      </c>
      <c r="H153" s="238" t="s">
        <v>402</v>
      </c>
    </row>
    <row r="154" spans="2:8" ht="45">
      <c r="B154" s="239" t="s">
        <v>279</v>
      </c>
      <c r="C154" s="114" t="s">
        <v>280</v>
      </c>
      <c r="D154" s="242"/>
      <c r="E154" s="243"/>
      <c r="F154" s="242"/>
      <c r="G154" s="242" t="s">
        <v>402</v>
      </c>
      <c r="H154" s="242" t="s">
        <v>402</v>
      </c>
    </row>
    <row r="155" spans="2:8" ht="15">
      <c r="B155" s="166" t="s">
        <v>276</v>
      </c>
      <c r="C155" s="126" t="s">
        <v>281</v>
      </c>
      <c r="D155" s="240"/>
      <c r="E155" s="197"/>
      <c r="F155" s="240"/>
      <c r="G155" s="245" t="s">
        <v>402</v>
      </c>
      <c r="H155" s="245" t="s">
        <v>402</v>
      </c>
    </row>
    <row r="156" spans="2:8" ht="15">
      <c r="B156" s="171" t="s">
        <v>274</v>
      </c>
      <c r="C156" s="118" t="s">
        <v>281</v>
      </c>
      <c r="D156" s="241" t="s">
        <v>275</v>
      </c>
      <c r="E156" s="196"/>
      <c r="F156" s="240"/>
      <c r="G156" s="241" t="s">
        <v>402</v>
      </c>
      <c r="H156" s="241" t="s">
        <v>402</v>
      </c>
    </row>
    <row r="157" spans="2:8" ht="56.25" customHeight="1">
      <c r="B157" s="172" t="s">
        <v>276</v>
      </c>
      <c r="C157" s="118" t="s">
        <v>281</v>
      </c>
      <c r="D157" s="241" t="s">
        <v>275</v>
      </c>
      <c r="E157" s="196" t="s">
        <v>275</v>
      </c>
      <c r="F157" s="240"/>
      <c r="G157" s="241" t="s">
        <v>402</v>
      </c>
      <c r="H157" s="241" t="s">
        <v>402</v>
      </c>
    </row>
    <row r="158" spans="2:8" ht="45">
      <c r="B158" s="257" t="s">
        <v>413</v>
      </c>
      <c r="C158" s="126" t="s">
        <v>281</v>
      </c>
      <c r="D158" s="245" t="s">
        <v>275</v>
      </c>
      <c r="E158" s="246" t="s">
        <v>275</v>
      </c>
      <c r="F158" s="245"/>
      <c r="G158" s="245" t="s">
        <v>402</v>
      </c>
      <c r="H158" s="245" t="s">
        <v>402</v>
      </c>
    </row>
    <row r="159" spans="2:8" ht="30">
      <c r="B159" s="227" t="s">
        <v>185</v>
      </c>
      <c r="C159" s="126" t="s">
        <v>281</v>
      </c>
      <c r="D159" s="240" t="s">
        <v>275</v>
      </c>
      <c r="E159" s="197" t="s">
        <v>275</v>
      </c>
      <c r="F159" s="240" t="s">
        <v>187</v>
      </c>
      <c r="G159" s="240" t="s">
        <v>402</v>
      </c>
      <c r="H159" s="240" t="s">
        <v>402</v>
      </c>
    </row>
    <row r="160" spans="2:8" ht="30">
      <c r="B160" s="227" t="s">
        <v>211</v>
      </c>
      <c r="C160" s="126" t="s">
        <v>281</v>
      </c>
      <c r="D160" s="240" t="s">
        <v>275</v>
      </c>
      <c r="E160" s="197" t="s">
        <v>275</v>
      </c>
      <c r="F160" s="240" t="s">
        <v>189</v>
      </c>
      <c r="G160" s="240" t="s">
        <v>402</v>
      </c>
      <c r="H160" s="240" t="s">
        <v>402</v>
      </c>
    </row>
    <row r="161" spans="2:8" ht="33">
      <c r="B161" s="252" t="s">
        <v>414</v>
      </c>
      <c r="C161" s="247"/>
      <c r="D161" s="238"/>
      <c r="E161" s="250"/>
      <c r="F161" s="238"/>
      <c r="G161" s="238" t="s">
        <v>448</v>
      </c>
      <c r="H161" s="238" t="s">
        <v>450</v>
      </c>
    </row>
    <row r="162" spans="2:8" ht="69" customHeight="1">
      <c r="B162" s="122" t="s">
        <v>168</v>
      </c>
      <c r="C162" s="133"/>
      <c r="D162" s="114" t="s">
        <v>166</v>
      </c>
      <c r="E162" s="115" t="s">
        <v>169</v>
      </c>
      <c r="F162" s="115"/>
      <c r="G162" s="123">
        <v>3208</v>
      </c>
      <c r="H162" s="123">
        <v>3303</v>
      </c>
    </row>
    <row r="163" spans="2:8" ht="36.75" customHeight="1">
      <c r="B163" s="258" t="s">
        <v>170</v>
      </c>
      <c r="C163" s="115" t="s">
        <v>171</v>
      </c>
      <c r="D163" s="114" t="s">
        <v>166</v>
      </c>
      <c r="E163" s="115" t="s">
        <v>169</v>
      </c>
      <c r="F163" s="115"/>
      <c r="G163" s="128">
        <v>895</v>
      </c>
      <c r="H163" s="128">
        <v>3293</v>
      </c>
    </row>
    <row r="164" spans="2:8" ht="24" customHeight="1">
      <c r="B164" s="136" t="s">
        <v>172</v>
      </c>
      <c r="C164" s="127" t="s">
        <v>173</v>
      </c>
      <c r="D164" s="126" t="s">
        <v>166</v>
      </c>
      <c r="E164" s="127" t="s">
        <v>169</v>
      </c>
      <c r="F164" s="127"/>
      <c r="G164" s="134">
        <v>895</v>
      </c>
      <c r="H164" s="134">
        <v>890</v>
      </c>
    </row>
    <row r="165" spans="2:8" ht="75">
      <c r="B165" s="130" t="s">
        <v>174</v>
      </c>
      <c r="C165" s="133" t="s">
        <v>175</v>
      </c>
      <c r="D165" s="132" t="s">
        <v>166</v>
      </c>
      <c r="E165" s="133" t="s">
        <v>169</v>
      </c>
      <c r="F165" s="133" t="s">
        <v>176</v>
      </c>
      <c r="G165" s="134">
        <v>895</v>
      </c>
      <c r="H165" s="134">
        <v>890</v>
      </c>
    </row>
    <row r="166" spans="2:8" ht="30">
      <c r="B166" s="130" t="s">
        <v>177</v>
      </c>
      <c r="C166" s="133" t="s">
        <v>178</v>
      </c>
      <c r="D166" s="126" t="s">
        <v>166</v>
      </c>
      <c r="E166" s="127" t="s">
        <v>169</v>
      </c>
      <c r="F166" s="127" t="s">
        <v>179</v>
      </c>
      <c r="G166" s="128">
        <v>895</v>
      </c>
      <c r="H166" s="128">
        <v>890</v>
      </c>
    </row>
    <row r="167" spans="2:8" ht="15">
      <c r="B167" s="136" t="s">
        <v>180</v>
      </c>
      <c r="C167" s="127" t="s">
        <v>181</v>
      </c>
      <c r="D167" s="126" t="s">
        <v>166</v>
      </c>
      <c r="E167" s="127" t="s">
        <v>169</v>
      </c>
      <c r="F167" s="127" t="s">
        <v>182</v>
      </c>
      <c r="G167" s="128">
        <v>2303</v>
      </c>
      <c r="H167" s="128">
        <v>2403</v>
      </c>
    </row>
    <row r="168" spans="2:8" ht="40.700000000000003" customHeight="1">
      <c r="B168" s="130" t="s">
        <v>174</v>
      </c>
      <c r="C168" s="133" t="s">
        <v>183</v>
      </c>
      <c r="D168" s="132" t="s">
        <v>166</v>
      </c>
      <c r="E168" s="133" t="s">
        <v>169</v>
      </c>
      <c r="F168" s="133" t="s">
        <v>176</v>
      </c>
      <c r="G168" s="139">
        <v>1700</v>
      </c>
      <c r="H168" s="139">
        <v>1800</v>
      </c>
    </row>
    <row r="169" spans="2:8" ht="30">
      <c r="B169" s="130" t="s">
        <v>184</v>
      </c>
      <c r="C169" s="133" t="s">
        <v>183</v>
      </c>
      <c r="D169" s="132" t="s">
        <v>166</v>
      </c>
      <c r="E169" s="133" t="s">
        <v>169</v>
      </c>
      <c r="F169" s="133" t="s">
        <v>179</v>
      </c>
      <c r="G169" s="134">
        <v>1700</v>
      </c>
      <c r="H169" s="134">
        <v>1800</v>
      </c>
    </row>
    <row r="170" spans="2:8" ht="30">
      <c r="B170" s="130" t="s">
        <v>185</v>
      </c>
      <c r="C170" s="133" t="s">
        <v>186</v>
      </c>
      <c r="D170" s="132" t="s">
        <v>166</v>
      </c>
      <c r="E170" s="133" t="s">
        <v>169</v>
      </c>
      <c r="F170" s="133" t="s">
        <v>187</v>
      </c>
      <c r="G170" s="134">
        <v>600</v>
      </c>
      <c r="H170" s="134">
        <v>1800</v>
      </c>
    </row>
    <row r="171" spans="2:8" ht="45">
      <c r="B171" s="130" t="s">
        <v>188</v>
      </c>
      <c r="C171" s="133" t="s">
        <v>186</v>
      </c>
      <c r="D171" s="132" t="s">
        <v>166</v>
      </c>
      <c r="E171" s="133" t="s">
        <v>169</v>
      </c>
      <c r="F171" s="133" t="s">
        <v>189</v>
      </c>
      <c r="G171" s="134">
        <v>600</v>
      </c>
      <c r="H171" s="134">
        <v>600</v>
      </c>
    </row>
    <row r="172" spans="2:8" ht="15">
      <c r="B172" s="130" t="s">
        <v>190</v>
      </c>
      <c r="C172" s="133" t="s">
        <v>186</v>
      </c>
      <c r="D172" s="132" t="s">
        <v>166</v>
      </c>
      <c r="E172" s="133" t="s">
        <v>169</v>
      </c>
      <c r="F172" s="133" t="s">
        <v>191</v>
      </c>
      <c r="G172" s="134">
        <v>3</v>
      </c>
      <c r="H172" s="134">
        <v>3</v>
      </c>
    </row>
    <row r="173" spans="2:8" ht="15">
      <c r="B173" s="130" t="s">
        <v>192</v>
      </c>
      <c r="C173" s="133" t="s">
        <v>186</v>
      </c>
      <c r="D173" s="132" t="s">
        <v>166</v>
      </c>
      <c r="E173" s="133" t="s">
        <v>169</v>
      </c>
      <c r="F173" s="133" t="s">
        <v>193</v>
      </c>
      <c r="G173" s="134">
        <v>3</v>
      </c>
      <c r="H173" s="134">
        <v>3</v>
      </c>
    </row>
    <row r="174" spans="2:8" ht="15">
      <c r="B174" s="112" t="s">
        <v>415</v>
      </c>
      <c r="C174" s="115"/>
      <c r="D174" s="114" t="s">
        <v>166</v>
      </c>
      <c r="E174" s="115" t="s">
        <v>195</v>
      </c>
      <c r="F174" s="115"/>
      <c r="G174" s="115" t="s">
        <v>293</v>
      </c>
      <c r="H174" s="115" t="s">
        <v>293</v>
      </c>
    </row>
    <row r="175" spans="2:8" ht="45">
      <c r="B175" s="142" t="s">
        <v>196</v>
      </c>
      <c r="C175" s="189" t="s">
        <v>197</v>
      </c>
      <c r="D175" s="126" t="s">
        <v>166</v>
      </c>
      <c r="E175" s="127" t="s">
        <v>195</v>
      </c>
      <c r="F175" s="127"/>
      <c r="G175" s="133" t="s">
        <v>293</v>
      </c>
      <c r="H175" s="133" t="s">
        <v>293</v>
      </c>
    </row>
    <row r="176" spans="2:8" ht="47.25" customHeight="1">
      <c r="B176" s="144" t="s">
        <v>198</v>
      </c>
      <c r="C176" s="190" t="s">
        <v>199</v>
      </c>
      <c r="D176" s="132" t="s">
        <v>166</v>
      </c>
      <c r="E176" s="133" t="s">
        <v>195</v>
      </c>
      <c r="F176" s="133"/>
      <c r="G176" s="133" t="s">
        <v>293</v>
      </c>
      <c r="H176" s="133" t="s">
        <v>293</v>
      </c>
    </row>
    <row r="177" spans="2:8" ht="15">
      <c r="B177" s="144" t="s">
        <v>190</v>
      </c>
      <c r="C177" s="190" t="s">
        <v>199</v>
      </c>
      <c r="D177" s="132" t="s">
        <v>166</v>
      </c>
      <c r="E177" s="133" t="s">
        <v>195</v>
      </c>
      <c r="F177" s="143" t="s">
        <v>191</v>
      </c>
      <c r="G177" s="133" t="s">
        <v>293</v>
      </c>
      <c r="H177" s="133" t="s">
        <v>293</v>
      </c>
    </row>
    <row r="178" spans="2:8" ht="53.45" customHeight="1">
      <c r="B178" s="144" t="s">
        <v>200</v>
      </c>
      <c r="C178" s="190" t="s">
        <v>199</v>
      </c>
      <c r="D178" s="132" t="s">
        <v>166</v>
      </c>
      <c r="E178" s="133" t="s">
        <v>195</v>
      </c>
      <c r="F178" s="143" t="s">
        <v>201</v>
      </c>
      <c r="G178" s="133" t="s">
        <v>293</v>
      </c>
      <c r="H178" s="133" t="s">
        <v>293</v>
      </c>
    </row>
    <row r="179" spans="2:8" ht="65.25" customHeight="1">
      <c r="B179" s="112" t="s">
        <v>213</v>
      </c>
      <c r="C179" s="133"/>
      <c r="D179" s="118" t="s">
        <v>214</v>
      </c>
      <c r="E179" s="119" t="s">
        <v>167</v>
      </c>
      <c r="F179" s="133"/>
      <c r="G179" s="120">
        <v>150.80000000000001</v>
      </c>
      <c r="H179" s="120">
        <v>164.5</v>
      </c>
    </row>
    <row r="180" spans="2:8" ht="49.7" customHeight="1">
      <c r="B180" s="122" t="s">
        <v>215</v>
      </c>
      <c r="C180" s="133"/>
      <c r="D180" s="114" t="s">
        <v>214</v>
      </c>
      <c r="E180" s="115" t="s">
        <v>216</v>
      </c>
      <c r="F180" s="133"/>
      <c r="G180" s="123">
        <v>150.80000000000001</v>
      </c>
      <c r="H180" s="123">
        <v>164.5</v>
      </c>
    </row>
    <row r="181" spans="2:8" ht="44.45" customHeight="1">
      <c r="B181" s="136" t="s">
        <v>217</v>
      </c>
      <c r="C181" s="127" t="s">
        <v>218</v>
      </c>
      <c r="D181" s="126" t="s">
        <v>214</v>
      </c>
      <c r="E181" s="127" t="s">
        <v>216</v>
      </c>
      <c r="F181" s="127"/>
      <c r="G181" s="128">
        <v>150.80000000000001</v>
      </c>
      <c r="H181" s="128">
        <v>164.5</v>
      </c>
    </row>
    <row r="182" spans="2:8" ht="45">
      <c r="B182" s="130" t="s">
        <v>219</v>
      </c>
      <c r="C182" s="133" t="s">
        <v>220</v>
      </c>
      <c r="D182" s="132" t="s">
        <v>214</v>
      </c>
      <c r="E182" s="133" t="s">
        <v>216</v>
      </c>
      <c r="F182" s="133"/>
      <c r="G182" s="128">
        <v>150.80000000000001</v>
      </c>
      <c r="H182" s="128">
        <v>140</v>
      </c>
    </row>
    <row r="183" spans="2:8" ht="75">
      <c r="B183" s="130" t="s">
        <v>174</v>
      </c>
      <c r="C183" s="135" t="s">
        <v>220</v>
      </c>
      <c r="D183" s="135" t="s">
        <v>214</v>
      </c>
      <c r="E183" s="135" t="s">
        <v>216</v>
      </c>
      <c r="F183" s="133" t="s">
        <v>176</v>
      </c>
      <c r="G183" s="134">
        <v>134.80000000000001</v>
      </c>
      <c r="H183" s="134">
        <v>140</v>
      </c>
    </row>
    <row r="184" spans="2:8" ht="38.25" customHeight="1">
      <c r="B184" s="147" t="s">
        <v>221</v>
      </c>
      <c r="C184" s="133" t="s">
        <v>220</v>
      </c>
      <c r="D184" s="132" t="s">
        <v>214</v>
      </c>
      <c r="E184" s="132" t="s">
        <v>214</v>
      </c>
      <c r="F184" s="133" t="s">
        <v>179</v>
      </c>
      <c r="G184" s="134">
        <v>134.80000000000001</v>
      </c>
      <c r="H184" s="134">
        <v>140</v>
      </c>
    </row>
    <row r="185" spans="2:8" ht="59.25" customHeight="1">
      <c r="B185" s="130" t="s">
        <v>185</v>
      </c>
      <c r="C185" s="133" t="s">
        <v>220</v>
      </c>
      <c r="D185" s="133" t="s">
        <v>214</v>
      </c>
      <c r="E185" s="133" t="s">
        <v>216</v>
      </c>
      <c r="F185" s="133" t="s">
        <v>187</v>
      </c>
      <c r="G185" s="134">
        <v>16</v>
      </c>
      <c r="H185" s="134">
        <v>24.5</v>
      </c>
    </row>
    <row r="186" spans="2:8" ht="41.25" customHeight="1">
      <c r="B186" s="130" t="s">
        <v>211</v>
      </c>
      <c r="C186" s="133" t="s">
        <v>220</v>
      </c>
      <c r="D186" s="133" t="s">
        <v>214</v>
      </c>
      <c r="E186" s="133" t="s">
        <v>216</v>
      </c>
      <c r="F186" s="133" t="s">
        <v>189</v>
      </c>
      <c r="G186" s="134">
        <v>16</v>
      </c>
      <c r="H186" s="134">
        <v>24.5</v>
      </c>
    </row>
    <row r="187" spans="2:8" ht="46.5" customHeight="1">
      <c r="B187" s="112" t="s">
        <v>222</v>
      </c>
      <c r="C187" s="133"/>
      <c r="D187" s="118" t="s">
        <v>216</v>
      </c>
      <c r="E187" s="119" t="s">
        <v>167</v>
      </c>
      <c r="F187" s="133"/>
      <c r="G187" s="120">
        <v>3</v>
      </c>
      <c r="H187" s="120">
        <v>3</v>
      </c>
    </row>
    <row r="188" spans="2:8" ht="58.5" customHeight="1">
      <c r="B188" s="148" t="s">
        <v>223</v>
      </c>
      <c r="C188" s="115" t="s">
        <v>225</v>
      </c>
      <c r="D188" s="114" t="s">
        <v>216</v>
      </c>
      <c r="E188" s="115" t="s">
        <v>224</v>
      </c>
      <c r="F188" s="133"/>
      <c r="G188" s="123">
        <v>3</v>
      </c>
      <c r="H188" s="123">
        <v>3</v>
      </c>
    </row>
    <row r="189" spans="2:8" ht="45">
      <c r="B189" s="136" t="s">
        <v>217</v>
      </c>
      <c r="C189" s="127" t="s">
        <v>225</v>
      </c>
      <c r="D189" s="126" t="s">
        <v>216</v>
      </c>
      <c r="E189" s="127" t="s">
        <v>224</v>
      </c>
      <c r="F189" s="133"/>
      <c r="G189" s="128">
        <v>3</v>
      </c>
      <c r="H189" s="128">
        <v>3</v>
      </c>
    </row>
    <row r="190" spans="2:8" ht="45">
      <c r="B190" s="149" t="s">
        <v>226</v>
      </c>
      <c r="C190" s="133" t="s">
        <v>225</v>
      </c>
      <c r="D190" s="132" t="s">
        <v>216</v>
      </c>
      <c r="E190" s="133" t="s">
        <v>224</v>
      </c>
      <c r="F190" s="133"/>
      <c r="G190" s="134">
        <v>3</v>
      </c>
      <c r="H190" s="134">
        <v>3</v>
      </c>
    </row>
    <row r="191" spans="2:8" ht="30">
      <c r="B191" s="130" t="s">
        <v>185</v>
      </c>
      <c r="C191" s="133" t="s">
        <v>225</v>
      </c>
      <c r="D191" s="132" t="s">
        <v>216</v>
      </c>
      <c r="E191" s="133" t="s">
        <v>224</v>
      </c>
      <c r="F191" s="133" t="s">
        <v>187</v>
      </c>
      <c r="G191" s="134">
        <v>3</v>
      </c>
      <c r="H191" s="134">
        <v>3</v>
      </c>
    </row>
    <row r="192" spans="2:8" ht="30">
      <c r="B192" s="130" t="s">
        <v>211</v>
      </c>
      <c r="C192" s="133" t="s">
        <v>225</v>
      </c>
      <c r="D192" s="132" t="s">
        <v>216</v>
      </c>
      <c r="E192" s="133" t="s">
        <v>224</v>
      </c>
      <c r="F192" s="133" t="s">
        <v>189</v>
      </c>
      <c r="G192" s="134">
        <v>3</v>
      </c>
      <c r="H192" s="134">
        <v>3</v>
      </c>
    </row>
    <row r="193" spans="2:8" ht="15">
      <c r="B193" s="156" t="s">
        <v>247</v>
      </c>
      <c r="C193" s="133" t="s">
        <v>218</v>
      </c>
      <c r="D193" s="132" t="s">
        <v>169</v>
      </c>
      <c r="E193" s="133" t="s">
        <v>166</v>
      </c>
      <c r="F193" s="133"/>
      <c r="G193" s="120">
        <v>6</v>
      </c>
      <c r="H193" s="120">
        <v>6</v>
      </c>
    </row>
    <row r="194" spans="2:8" ht="15.75" thickBot="1">
      <c r="B194" s="157" t="s">
        <v>248</v>
      </c>
      <c r="C194" s="119" t="s">
        <v>249</v>
      </c>
      <c r="D194" s="118" t="s">
        <v>169</v>
      </c>
      <c r="E194" s="119" t="s">
        <v>166</v>
      </c>
      <c r="F194" s="133"/>
      <c r="G194" s="123">
        <v>3</v>
      </c>
      <c r="H194" s="123">
        <v>3</v>
      </c>
    </row>
    <row r="195" spans="2:8" ht="30.75" thickBot="1">
      <c r="B195" s="158" t="s">
        <v>217</v>
      </c>
      <c r="C195" s="115" t="s">
        <v>250</v>
      </c>
      <c r="D195" s="114" t="s">
        <v>169</v>
      </c>
      <c r="E195" s="115" t="s">
        <v>166</v>
      </c>
      <c r="F195" s="133"/>
      <c r="G195" s="123">
        <v>3</v>
      </c>
      <c r="H195" s="123">
        <v>3</v>
      </c>
    </row>
    <row r="196" spans="2:8" ht="45">
      <c r="B196" s="136" t="s">
        <v>251</v>
      </c>
      <c r="C196" s="127" t="s">
        <v>250</v>
      </c>
      <c r="D196" s="126" t="s">
        <v>169</v>
      </c>
      <c r="E196" s="127" t="s">
        <v>166</v>
      </c>
      <c r="F196" s="133"/>
      <c r="G196" s="128">
        <v>3</v>
      </c>
      <c r="H196" s="128">
        <v>3</v>
      </c>
    </row>
    <row r="197" spans="2:8" ht="75">
      <c r="B197" s="130" t="s">
        <v>174</v>
      </c>
      <c r="C197" s="133" t="s">
        <v>250</v>
      </c>
      <c r="D197" s="132" t="s">
        <v>169</v>
      </c>
      <c r="E197" s="133" t="s">
        <v>166</v>
      </c>
      <c r="F197" s="133" t="s">
        <v>176</v>
      </c>
      <c r="G197" s="134">
        <v>3</v>
      </c>
      <c r="H197" s="134">
        <v>3</v>
      </c>
    </row>
    <row r="198" spans="2:8" ht="29.25" customHeight="1">
      <c r="B198" s="147" t="s">
        <v>221</v>
      </c>
      <c r="C198" s="133" t="s">
        <v>250</v>
      </c>
      <c r="D198" s="132" t="s">
        <v>169</v>
      </c>
      <c r="E198" s="133" t="s">
        <v>166</v>
      </c>
      <c r="F198" s="133" t="s">
        <v>252</v>
      </c>
      <c r="G198" s="134">
        <v>3</v>
      </c>
      <c r="H198" s="134">
        <v>3</v>
      </c>
    </row>
    <row r="199" spans="2:8" ht="15">
      <c r="B199" s="159" t="s">
        <v>253</v>
      </c>
      <c r="C199" s="119" t="s">
        <v>254</v>
      </c>
      <c r="D199" s="118" t="s">
        <v>169</v>
      </c>
      <c r="E199" s="119" t="s">
        <v>224</v>
      </c>
      <c r="F199" s="133"/>
      <c r="G199" s="120">
        <v>3</v>
      </c>
      <c r="H199" s="120">
        <v>3</v>
      </c>
    </row>
    <row r="200" spans="2:8" ht="15">
      <c r="B200" s="159" t="s">
        <v>255</v>
      </c>
      <c r="C200" s="119" t="s">
        <v>254</v>
      </c>
      <c r="D200" s="118" t="s">
        <v>169</v>
      </c>
      <c r="E200" s="119" t="s">
        <v>224</v>
      </c>
      <c r="F200" s="133"/>
      <c r="G200" s="120">
        <v>3</v>
      </c>
      <c r="H200" s="120">
        <v>3</v>
      </c>
    </row>
    <row r="201" spans="2:8" ht="15">
      <c r="B201" s="160" t="s">
        <v>256</v>
      </c>
      <c r="C201" s="127" t="s">
        <v>257</v>
      </c>
      <c r="D201" s="126" t="s">
        <v>169</v>
      </c>
      <c r="E201" s="127" t="s">
        <v>224</v>
      </c>
      <c r="F201" s="133"/>
      <c r="G201" s="128">
        <v>3</v>
      </c>
      <c r="H201" s="128">
        <v>3</v>
      </c>
    </row>
    <row r="202" spans="2:8" ht="39.75" customHeight="1">
      <c r="B202" s="160" t="s">
        <v>217</v>
      </c>
      <c r="C202" s="127" t="s">
        <v>257</v>
      </c>
      <c r="D202" s="126" t="s">
        <v>169</v>
      </c>
      <c r="E202" s="127" t="s">
        <v>224</v>
      </c>
      <c r="F202" s="133"/>
      <c r="G202" s="128">
        <v>3</v>
      </c>
      <c r="H202" s="128">
        <v>3</v>
      </c>
    </row>
    <row r="203" spans="2:8" ht="34.5" customHeight="1">
      <c r="B203" s="161" t="s">
        <v>258</v>
      </c>
      <c r="C203" s="133" t="s">
        <v>257</v>
      </c>
      <c r="D203" s="132" t="s">
        <v>169</v>
      </c>
      <c r="E203" s="133" t="s">
        <v>224</v>
      </c>
      <c r="F203" s="133"/>
      <c r="G203" s="134">
        <v>3</v>
      </c>
      <c r="H203" s="134">
        <v>3</v>
      </c>
    </row>
    <row r="204" spans="2:8" ht="45" customHeight="1">
      <c r="B204" s="149" t="s">
        <v>210</v>
      </c>
      <c r="C204" s="133" t="s">
        <v>257</v>
      </c>
      <c r="D204" s="132" t="s">
        <v>169</v>
      </c>
      <c r="E204" s="133" t="s">
        <v>224</v>
      </c>
      <c r="F204" s="133" t="s">
        <v>187</v>
      </c>
      <c r="G204" s="134">
        <v>3</v>
      </c>
      <c r="H204" s="134">
        <v>3</v>
      </c>
    </row>
    <row r="205" spans="2:8" ht="30">
      <c r="B205" s="149" t="s">
        <v>211</v>
      </c>
      <c r="C205" s="133" t="s">
        <v>257</v>
      </c>
      <c r="D205" s="132" t="s">
        <v>169</v>
      </c>
      <c r="E205" s="133" t="s">
        <v>224</v>
      </c>
      <c r="F205" s="133" t="s">
        <v>189</v>
      </c>
      <c r="G205" s="134">
        <v>3</v>
      </c>
      <c r="H205" s="134">
        <v>3</v>
      </c>
    </row>
    <row r="206" spans="2:8" ht="14.25">
      <c r="B206" s="173" t="s">
        <v>282</v>
      </c>
      <c r="C206" s="118" t="s">
        <v>283</v>
      </c>
      <c r="D206" s="118" t="s">
        <v>167</v>
      </c>
      <c r="E206" s="118"/>
      <c r="F206" s="118"/>
      <c r="G206" s="162">
        <v>290</v>
      </c>
      <c r="H206" s="162">
        <v>290</v>
      </c>
    </row>
    <row r="207" spans="2:8" ht="14.25">
      <c r="B207" s="174" t="s">
        <v>284</v>
      </c>
      <c r="C207" s="118" t="s">
        <v>283</v>
      </c>
      <c r="D207" s="118" t="s">
        <v>166</v>
      </c>
      <c r="E207" s="118"/>
      <c r="F207" s="118"/>
      <c r="G207" s="162">
        <v>290</v>
      </c>
      <c r="H207" s="162">
        <v>290</v>
      </c>
    </row>
    <row r="208" spans="2:8" ht="45">
      <c r="B208" s="130" t="s">
        <v>290</v>
      </c>
      <c r="C208" s="132" t="s">
        <v>283</v>
      </c>
      <c r="D208" s="132" t="s">
        <v>166</v>
      </c>
      <c r="E208" s="132" t="s">
        <v>291</v>
      </c>
      <c r="F208" s="132"/>
      <c r="G208" s="168">
        <v>290</v>
      </c>
      <c r="H208" s="168">
        <v>290</v>
      </c>
    </row>
    <row r="209" spans="2:8" ht="45">
      <c r="B209" s="130" t="s">
        <v>185</v>
      </c>
      <c r="C209" s="132" t="s">
        <v>283</v>
      </c>
      <c r="D209" s="132" t="s">
        <v>166</v>
      </c>
      <c r="E209" s="132" t="s">
        <v>291</v>
      </c>
      <c r="F209" s="132" t="s">
        <v>187</v>
      </c>
      <c r="G209" s="168">
        <v>290</v>
      </c>
      <c r="H209" s="168">
        <v>290</v>
      </c>
    </row>
    <row r="210" spans="2:8" ht="45">
      <c r="B210" s="130" t="s">
        <v>211</v>
      </c>
      <c r="C210" s="132" t="s">
        <v>283</v>
      </c>
      <c r="D210" s="132" t="s">
        <v>166</v>
      </c>
      <c r="E210" s="132" t="s">
        <v>291</v>
      </c>
      <c r="F210" s="132" t="s">
        <v>189</v>
      </c>
      <c r="G210" s="168">
        <v>290</v>
      </c>
      <c r="H210" s="168">
        <v>290</v>
      </c>
    </row>
    <row r="211" spans="2:8" ht="15" thickBot="1">
      <c r="B211" s="259" t="s">
        <v>292</v>
      </c>
      <c r="C211" s="118"/>
      <c r="D211" s="118" t="s">
        <v>293</v>
      </c>
      <c r="E211" s="118" t="s">
        <v>166</v>
      </c>
      <c r="F211" s="118"/>
      <c r="G211" s="162">
        <v>290</v>
      </c>
      <c r="H211" s="162">
        <v>290</v>
      </c>
    </row>
    <row r="212" spans="2:8" ht="15.75" thickBot="1">
      <c r="B212" s="260" t="s">
        <v>294</v>
      </c>
      <c r="C212" s="114" t="s">
        <v>295</v>
      </c>
      <c r="D212" s="114" t="s">
        <v>293</v>
      </c>
      <c r="E212" s="114" t="s">
        <v>166</v>
      </c>
      <c r="F212" s="114"/>
      <c r="G212" s="165">
        <v>290</v>
      </c>
      <c r="H212" s="165">
        <v>290</v>
      </c>
    </row>
    <row r="213" spans="2:8" ht="30.75" thickBot="1">
      <c r="B213" s="261" t="s">
        <v>296</v>
      </c>
      <c r="C213" s="126" t="s">
        <v>297</v>
      </c>
      <c r="D213" s="126" t="s">
        <v>293</v>
      </c>
      <c r="E213" s="126" t="s">
        <v>166</v>
      </c>
      <c r="F213" s="126"/>
      <c r="G213" s="168">
        <v>290</v>
      </c>
      <c r="H213" s="168">
        <v>290</v>
      </c>
    </row>
    <row r="214" spans="2:8" ht="45.75" thickBot="1">
      <c r="B214" s="262" t="s">
        <v>298</v>
      </c>
      <c r="C214" s="132" t="s">
        <v>297</v>
      </c>
      <c r="D214" s="132" t="s">
        <v>293</v>
      </c>
      <c r="E214" s="132" t="s">
        <v>166</v>
      </c>
      <c r="F214" s="132"/>
      <c r="G214" s="168">
        <v>290</v>
      </c>
      <c r="H214" s="168">
        <v>290</v>
      </c>
    </row>
    <row r="215" spans="2:8" ht="30.75" thickBot="1">
      <c r="B215" s="262" t="s">
        <v>299</v>
      </c>
      <c r="C215" s="132" t="s">
        <v>297</v>
      </c>
      <c r="D215" s="132" t="s">
        <v>293</v>
      </c>
      <c r="E215" s="132" t="s">
        <v>166</v>
      </c>
      <c r="F215" s="132" t="s">
        <v>300</v>
      </c>
      <c r="G215" s="168">
        <v>290</v>
      </c>
      <c r="H215" s="168">
        <v>290</v>
      </c>
    </row>
    <row r="216" spans="2:8" ht="30.75" thickBot="1">
      <c r="B216" s="263" t="s">
        <v>301</v>
      </c>
      <c r="C216" s="132" t="s">
        <v>297</v>
      </c>
      <c r="D216" s="132" t="s">
        <v>293</v>
      </c>
      <c r="E216" s="132" t="s">
        <v>166</v>
      </c>
      <c r="F216" s="132" t="s">
        <v>302</v>
      </c>
      <c r="G216" s="168">
        <v>290</v>
      </c>
      <c r="H216" s="168">
        <v>290</v>
      </c>
    </row>
    <row r="217" spans="2:8" ht="15">
      <c r="B217" s="264"/>
      <c r="C217" s="265"/>
      <c r="D217" s="265"/>
      <c r="E217" s="265"/>
      <c r="F217" s="265"/>
      <c r="G217" s="265"/>
      <c r="H217" s="265"/>
    </row>
    <row r="218" spans="2:8" ht="15">
      <c r="B218" s="264"/>
      <c r="C218" s="265"/>
      <c r="D218" s="265"/>
      <c r="E218" s="265"/>
      <c r="F218" s="265"/>
      <c r="G218" s="265"/>
      <c r="H218" s="265"/>
    </row>
    <row r="219" spans="2:8" ht="15">
      <c r="B219" s="264"/>
      <c r="C219" s="265"/>
      <c r="D219" s="265"/>
      <c r="E219" s="265"/>
      <c r="F219" s="265"/>
      <c r="G219" s="265"/>
      <c r="H219" s="265"/>
    </row>
    <row r="220" spans="2:8" ht="15">
      <c r="B220" s="264"/>
      <c r="C220" s="265"/>
      <c r="D220" s="265"/>
      <c r="E220" s="265"/>
      <c r="F220" s="265"/>
      <c r="G220" s="265"/>
      <c r="H220" s="265"/>
    </row>
    <row r="221" spans="2:8" ht="15">
      <c r="B221" s="264"/>
      <c r="C221" s="265"/>
      <c r="D221" s="265"/>
      <c r="E221" s="265"/>
      <c r="F221" s="265"/>
      <c r="G221" s="265"/>
      <c r="H221" s="265"/>
    </row>
    <row r="222" spans="2:8" ht="15">
      <c r="B222" s="264"/>
      <c r="C222" s="265"/>
      <c r="D222" s="265"/>
      <c r="E222" s="265"/>
      <c r="F222" s="265"/>
      <c r="G222" s="265"/>
      <c r="H222" s="265"/>
    </row>
    <row r="229" ht="19.5" customHeight="1"/>
    <row r="230" ht="18" customHeight="1"/>
    <row r="231" ht="32.25" customHeight="1"/>
    <row r="233" ht="27" customHeight="1"/>
    <row r="234" ht="21.2" customHeight="1"/>
  </sheetData>
  <mergeCells count="19">
    <mergeCell ref="C8:H8"/>
    <mergeCell ref="C9:H9"/>
    <mergeCell ref="B10:H10"/>
    <mergeCell ref="B1:H1"/>
    <mergeCell ref="C2:H2"/>
    <mergeCell ref="F17:H17"/>
    <mergeCell ref="B18:B19"/>
    <mergeCell ref="C18:F18"/>
    <mergeCell ref="G18:H18"/>
    <mergeCell ref="B11:H11"/>
    <mergeCell ref="B12:H12"/>
    <mergeCell ref="B14:H14"/>
    <mergeCell ref="B15:H15"/>
    <mergeCell ref="B16:H16"/>
    <mergeCell ref="C3:H3"/>
    <mergeCell ref="C4:H4"/>
    <mergeCell ref="C5:H5"/>
    <mergeCell ref="C6:H6"/>
    <mergeCell ref="C7:H7"/>
  </mergeCells>
  <printOptions gridLines="1"/>
  <pageMargins left="0" right="0" top="0.51180555555555496" bottom="0.19652777777777802" header="0.51180555555555496" footer="0.51180555555555496"/>
  <pageSetup paperSize="9" scale="94" fitToHeight="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Прил.1.Нормативы 2024</vt:lpstr>
      <vt:lpstr>Прил.2 Доходы 2024</vt:lpstr>
      <vt:lpstr>Прил.3.Доходы 2025-2026</vt:lpstr>
      <vt:lpstr>Прил.4. Ведом.структура 2024</vt:lpstr>
      <vt:lpstr>Прил.5. Ведом.структ. 2025-2026</vt:lpstr>
      <vt:lpstr>Прил. 6.Функц.структура 2024</vt:lpstr>
      <vt:lpstr>Прил.7. Функц.стр.  2025-2026</vt:lpstr>
      <vt:lpstr>Прил.8.Муниц.програм.2024</vt:lpstr>
      <vt:lpstr>При.9. Мунниц.прогр. 2025-2026</vt:lpstr>
      <vt:lpstr>  Приложение 10 </vt:lpstr>
      <vt:lpstr>Приложение 11 </vt:lpstr>
      <vt:lpstr>Приложение 12</vt:lpstr>
      <vt:lpstr>Приложение 13</vt:lpstr>
      <vt:lpstr>Приложение 14</vt:lpstr>
      <vt:lpstr>Приложение 15</vt:lpstr>
      <vt:lpstr>Приложение 16</vt:lpstr>
      <vt:lpstr>Приложение 17</vt:lpstr>
      <vt:lpstr>Приложение 18</vt:lpstr>
      <vt:lpstr>Приложение 19</vt:lpstr>
      <vt:lpstr>'При.9. Мунниц.прогр. 2025-2026'!Print_Titles</vt:lpstr>
      <vt:lpstr>'Прил. 6.Функц.структура 2024'!Print_Titles</vt:lpstr>
      <vt:lpstr>'Прил.2 Доходы 2024'!Print_Titles</vt:lpstr>
      <vt:lpstr>'Прил.3.Доходы 2025-2026'!Print_Titles</vt:lpstr>
      <vt:lpstr>'Прил.4. Ведом.структура 2024'!Print_Titles</vt:lpstr>
      <vt:lpstr>'Прил.5. Ведом.структ. 2025-2026'!Print_Titles</vt:lpstr>
      <vt:lpstr>'Прил.7. Функц.стр.  2025-2026'!Print_Titles</vt:lpstr>
      <vt:lpstr>Прил.8.Муниц.програм.2024!Print_Titles</vt:lpstr>
      <vt:lpstr>'  Приложение 10 '!Область_печати</vt:lpstr>
      <vt:lpstr>'При.9. Мунниц.прогр. 2025-2026'!Область_печати</vt:lpstr>
      <vt:lpstr>'Прил.2 Доходы 2024'!Область_печати</vt:lpstr>
      <vt:lpstr>'Прил.3.Доходы 2025-2026'!Область_печати</vt:lpstr>
      <vt:lpstr>Прил.8.Муниц.програм.2024!Область_печати</vt:lpstr>
      <vt:lpstr>'Приложение 11 '!Область_печати</vt:lpstr>
      <vt:lpstr>'Приложение 13'!Область_печати</vt:lpstr>
      <vt:lpstr>'Приложение 14'!Область_печати</vt:lpstr>
      <vt:lpstr>'Приложение 15'!Область_печати</vt:lpstr>
      <vt:lpstr>'Приложение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Стелла</cp:lastModifiedBy>
  <cp:revision>2</cp:revision>
  <cp:lastPrinted>2024-01-15T08:42:17Z</cp:lastPrinted>
  <dcterms:created xsi:type="dcterms:W3CDTF">1996-10-09T02:32:33Z</dcterms:created>
  <dcterms:modified xsi:type="dcterms:W3CDTF">2024-01-15T18:26:15Z</dcterms:modified>
  <dc:language>en-US</dc:language>
</cp:coreProperties>
</file>