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2120" windowHeight="883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<sst xmlns="http://schemas.openxmlformats.org/spreadsheetml/2006/main" count="328" uniqueCount="288">
  <si>
    <t xml:space="preserve">                          2. Расходы бюджета</t>
  </si>
  <si>
    <t>Форма 0503027  с.2</t>
  </si>
  <si>
    <t>Бюджетные ассиг-</t>
  </si>
  <si>
    <t xml:space="preserve">Лимиты </t>
  </si>
  <si>
    <t xml:space="preserve">         Исполнено</t>
  </si>
  <si>
    <t xml:space="preserve">             Неисполненные </t>
  </si>
  <si>
    <t xml:space="preserve"> Наименование показателя</t>
  </si>
  <si>
    <t>Код</t>
  </si>
  <si>
    <t xml:space="preserve">Код расхода </t>
  </si>
  <si>
    <t>нования, утверж-</t>
  </si>
  <si>
    <t>бюджетных</t>
  </si>
  <si>
    <t xml:space="preserve">                назначения</t>
  </si>
  <si>
    <t>стро-</t>
  </si>
  <si>
    <t xml:space="preserve">по ФКР, </t>
  </si>
  <si>
    <t>денные законом о</t>
  </si>
  <si>
    <t>обязательств</t>
  </si>
  <si>
    <t>через лицевые</t>
  </si>
  <si>
    <t>через</t>
  </si>
  <si>
    <t>некассовые</t>
  </si>
  <si>
    <t>по</t>
  </si>
  <si>
    <t>ки</t>
  </si>
  <si>
    <t>КЦСР,</t>
  </si>
  <si>
    <t>бюджете, норма-</t>
  </si>
  <si>
    <t>счета органов,</t>
  </si>
  <si>
    <t>банковские</t>
  </si>
  <si>
    <t>операции</t>
  </si>
  <si>
    <t>итого</t>
  </si>
  <si>
    <t>ассигно-</t>
  </si>
  <si>
    <t>лимитам</t>
  </si>
  <si>
    <t>КВР,</t>
  </si>
  <si>
    <t>тивными право-</t>
  </si>
  <si>
    <t>осуществляющих</t>
  </si>
  <si>
    <t>счета</t>
  </si>
  <si>
    <t>ваниям</t>
  </si>
  <si>
    <t>ЭКР</t>
  </si>
  <si>
    <t>выми актами о</t>
  </si>
  <si>
    <t>кассовое обслу-</t>
  </si>
  <si>
    <t>бюджете</t>
  </si>
  <si>
    <t>живание испол-</t>
  </si>
  <si>
    <t>нения бюджета</t>
  </si>
  <si>
    <t>4</t>
  </si>
  <si>
    <t>5</t>
  </si>
  <si>
    <t>6</t>
  </si>
  <si>
    <t>7</t>
  </si>
  <si>
    <t>8</t>
  </si>
  <si>
    <t>9</t>
  </si>
  <si>
    <t>10</t>
  </si>
  <si>
    <t>11</t>
  </si>
  <si>
    <t>Расходы бюджета - всего</t>
  </si>
  <si>
    <t>200</t>
  </si>
  <si>
    <t>210</t>
  </si>
  <si>
    <t xml:space="preserve">                         ОТЧЕТ  ОБ  ИСПОЛНЕНИИ БЮДЖЕТА</t>
  </si>
  <si>
    <t xml:space="preserve">  Форма по ОКУД</t>
  </si>
  <si>
    <t>0503127</t>
  </si>
  <si>
    <t xml:space="preserve">                   Дата</t>
  </si>
  <si>
    <t xml:space="preserve">             по ОКПО</t>
  </si>
  <si>
    <t>Периодичность:1 апреля, 1 июля, 1 октября, годовая</t>
  </si>
  <si>
    <t xml:space="preserve">Единица измерения:  руб </t>
  </si>
  <si>
    <t xml:space="preserve">             по ОКЕИ</t>
  </si>
  <si>
    <t>383</t>
  </si>
  <si>
    <t>211</t>
  </si>
  <si>
    <t xml:space="preserve"> заработная плата</t>
  </si>
  <si>
    <t xml:space="preserve"> прочие выплаты</t>
  </si>
  <si>
    <t>212</t>
  </si>
  <si>
    <t>213</t>
  </si>
  <si>
    <t xml:space="preserve"> Приобретение услуг</t>
  </si>
  <si>
    <t>220</t>
  </si>
  <si>
    <t xml:space="preserve"> услуги связи</t>
  </si>
  <si>
    <t>221</t>
  </si>
  <si>
    <t xml:space="preserve"> транспортные услуги</t>
  </si>
  <si>
    <t>222</t>
  </si>
  <si>
    <t xml:space="preserve"> коммунальные услуги</t>
  </si>
  <si>
    <t>223</t>
  </si>
  <si>
    <t xml:space="preserve"> услуги по содержан.им-ва</t>
  </si>
  <si>
    <t>225</t>
  </si>
  <si>
    <t xml:space="preserve"> Поступление нефинансов.активов</t>
  </si>
  <si>
    <t>300</t>
  </si>
  <si>
    <t xml:space="preserve"> увелич. ст-ти осн. средств</t>
  </si>
  <si>
    <t>увелич. ст-ти мат.запасов</t>
  </si>
  <si>
    <t xml:space="preserve"> ИТОГО РАСХОДОВ</t>
  </si>
  <si>
    <t>224</t>
  </si>
  <si>
    <t>226</t>
  </si>
  <si>
    <t xml:space="preserve"> прочие услуги</t>
  </si>
  <si>
    <t>290</t>
  </si>
  <si>
    <t xml:space="preserve"> Прочие расходы</t>
  </si>
  <si>
    <t xml:space="preserve"> лечебные по АУП</t>
  </si>
  <si>
    <t xml:space="preserve"> Оплата труда и начисление</t>
  </si>
  <si>
    <t xml:space="preserve"> проездные по командировоч.</t>
  </si>
  <si>
    <t xml:space="preserve"> газ</t>
  </si>
  <si>
    <t xml:space="preserve"> электроэнергия</t>
  </si>
  <si>
    <t xml:space="preserve"> теплоэнергия</t>
  </si>
  <si>
    <t xml:space="preserve"> водоснабжение</t>
  </si>
  <si>
    <t xml:space="preserve"> арендная плата за польз.имуществом.</t>
  </si>
  <si>
    <t xml:space="preserve"> вневед. охрана</t>
  </si>
  <si>
    <t xml:space="preserve"> прочие</t>
  </si>
  <si>
    <t xml:space="preserve"> найм транспорта</t>
  </si>
  <si>
    <t xml:space="preserve"> приобр.осн. средств</t>
  </si>
  <si>
    <t xml:space="preserve"> медикаменты</t>
  </si>
  <si>
    <t xml:space="preserve"> ГСМ</t>
  </si>
  <si>
    <t xml:space="preserve"> прод. питания</t>
  </si>
  <si>
    <t xml:space="preserve"> прочие мат. запасы</t>
  </si>
  <si>
    <t xml:space="preserve"> начисления на оплату </t>
  </si>
  <si>
    <t xml:space="preserve"> приобр. мягкого инв.и инстр.</t>
  </si>
  <si>
    <t xml:space="preserve"> кап. и тек ремонт здании и оборуд</t>
  </si>
  <si>
    <t>260</t>
  </si>
  <si>
    <t xml:space="preserve"> Соц. Обеспечение</t>
  </si>
  <si>
    <t xml:space="preserve">  опека</t>
  </si>
  <si>
    <t xml:space="preserve"> оплата лиц.(штраф по н/г)</t>
  </si>
  <si>
    <t xml:space="preserve">расход по </t>
  </si>
  <si>
    <t>кассе</t>
  </si>
  <si>
    <t>и банку</t>
  </si>
  <si>
    <t>Наименование бюджета ___мест__________________________________________________________________</t>
  </si>
  <si>
    <t>Остаток на счете по банку</t>
  </si>
  <si>
    <t>почтовая подписка</t>
  </si>
  <si>
    <t>Иные выплаты, связанные с оплатой труда</t>
  </si>
  <si>
    <t>Суточные при командировках</t>
  </si>
  <si>
    <t>Компенсационные выплаты за книгоиздательскую продукцию</t>
  </si>
  <si>
    <t>М221.01</t>
  </si>
  <si>
    <t>Иные услуги связи</t>
  </si>
  <si>
    <t>М221.02</t>
  </si>
  <si>
    <t>Услуги интернет-провайдеров</t>
  </si>
  <si>
    <t>М222.01</t>
  </si>
  <si>
    <t>Оплата иных транспортных услуг</t>
  </si>
  <si>
    <t>М222.02</t>
  </si>
  <si>
    <t>Оплата проезда по служебным командировкам</t>
  </si>
  <si>
    <t>М223.01</t>
  </si>
  <si>
    <t>Оплата иных коммунальных услуг</t>
  </si>
  <si>
    <t>М223.02</t>
  </si>
  <si>
    <t>Оплата потребления электроэнергии</t>
  </si>
  <si>
    <t>М223.03</t>
  </si>
  <si>
    <t>Оплата потребления газа</t>
  </si>
  <si>
    <t>М223.04</t>
  </si>
  <si>
    <t>Оплата водоснабжения</t>
  </si>
  <si>
    <t>М223.05</t>
  </si>
  <si>
    <t>Оплата услуг водоотведения</t>
  </si>
  <si>
    <t>М223.06</t>
  </si>
  <si>
    <t>Оплата отопления, горючего водоснабжения,услуг по подогреву холодной воды</t>
  </si>
  <si>
    <t>М224.01</t>
  </si>
  <si>
    <t>Иная арендная плата</t>
  </si>
  <si>
    <t>М224.02</t>
  </si>
  <si>
    <t>Арендная плата за пользованиетранспортных средств</t>
  </si>
  <si>
    <t>М225.01</t>
  </si>
  <si>
    <t>Оплата иных работ, услуг по содержанию имущества</t>
  </si>
  <si>
    <t>Установка и монтаж локальных вычислительных сетей, систем охранной и пожарной сигнализации, видеонаблюдения, контроля и доступа</t>
  </si>
  <si>
    <t>М225.02</t>
  </si>
  <si>
    <t>М225.03</t>
  </si>
  <si>
    <t>Текущий ремонт нефинансовых активов</t>
  </si>
  <si>
    <t>М225.04</t>
  </si>
  <si>
    <t>Капитальный ремонт и реставрация нефинансовых активов</t>
  </si>
  <si>
    <t>М225.05</t>
  </si>
  <si>
    <t>Содержание в чистоте помещений, зданий, дворов, иного имущестав (в том числе уборка и вывоз снега, мусора, дератизация, дезинфекция, газация  складов, санитарно-гигиеническое обслуживание, мойка транспорта)</t>
  </si>
  <si>
    <t>М225.06</t>
  </si>
  <si>
    <t>Пусконаладочные работы, техническое обслуживание</t>
  </si>
  <si>
    <t>М226.01</t>
  </si>
  <si>
    <t>Иные работы. Услуги,относящиеся к прочим</t>
  </si>
  <si>
    <t>М226.02</t>
  </si>
  <si>
    <t>Услуги по страхованию имуществ, гражданской ответственности и здоровья</t>
  </si>
  <si>
    <t>М226.06</t>
  </si>
  <si>
    <t>Услуги по охране</t>
  </si>
  <si>
    <t>М226.07</t>
  </si>
  <si>
    <t>Услуги по найму жилого помещения при служебных командировках</t>
  </si>
  <si>
    <t>М226.08</t>
  </si>
  <si>
    <t>Услуги по проведению инвентаризации и паспортизации зданий, сооружений, других основных средств</t>
  </si>
  <si>
    <t>М226.09</t>
  </si>
  <si>
    <t>Услуги по предоставлению правовых баз</t>
  </si>
  <si>
    <t>М226.10</t>
  </si>
  <si>
    <t>Услуги по обеспечению пожарной безопасности</t>
  </si>
  <si>
    <t>М226.11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</si>
  <si>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</si>
  <si>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М226.12</t>
  </si>
  <si>
    <t>Услуги по проведению энергоаудита</t>
  </si>
  <si>
    <t>М226.13</t>
  </si>
  <si>
    <t>Услуги по созданию информационной системы энергосбережения</t>
  </si>
  <si>
    <t>240</t>
  </si>
  <si>
    <t>М240</t>
  </si>
  <si>
    <t>Безвозмездные перечисления организациям</t>
  </si>
  <si>
    <t>М251</t>
  </si>
  <si>
    <t>251</t>
  </si>
  <si>
    <t>Перечисления другим бюджетам бюджетной РФ</t>
  </si>
  <si>
    <t>М260.01</t>
  </si>
  <si>
    <t>Иные виды социальногообеспечегния</t>
  </si>
  <si>
    <t>М260.10</t>
  </si>
  <si>
    <t>Дополнительное ежемесячное обеспечение обеспечение к пенсиям муниципальных служащих</t>
  </si>
  <si>
    <t>М260.11</t>
  </si>
  <si>
    <t>Компенсация части родительской платы в детских дошкольных учреждениях</t>
  </si>
  <si>
    <t>М290.01</t>
  </si>
  <si>
    <t>Иные прочие расходы</t>
  </si>
  <si>
    <t>М290.02</t>
  </si>
  <si>
    <t>Поощрительные выплаты спортсменам-победителям и призерам спортивных соревнований</t>
  </si>
  <si>
    <t>М310.01</t>
  </si>
  <si>
    <t>Увеличение стоимости иных основных средств</t>
  </si>
  <si>
    <t>М310.02</t>
  </si>
  <si>
    <t>Приобретение зданий, сооружений, жилых и нежилыхпомещений(включая приобретение квартир в многоквартирном доме)</t>
  </si>
  <si>
    <t>М310.03</t>
  </si>
  <si>
    <t>Приобретение транспортных средств</t>
  </si>
  <si>
    <t>М310.04</t>
  </si>
  <si>
    <t>Приобретение медицинского оборудования</t>
  </si>
  <si>
    <t>М310.05</t>
  </si>
  <si>
    <t>Приобретение мебели</t>
  </si>
  <si>
    <t>М310.06</t>
  </si>
  <si>
    <t>Приобретение(изготовление) оборудования</t>
  </si>
  <si>
    <t>М340.01</t>
  </si>
  <si>
    <t>Увеличение стоимости иных материальных запасов</t>
  </si>
  <si>
    <t>М340.02</t>
  </si>
  <si>
    <t>Приобретение медикаментов</t>
  </si>
  <si>
    <t>М340.03</t>
  </si>
  <si>
    <t>Приобретение продуктов питания</t>
  </si>
  <si>
    <t>М340.04</t>
  </si>
  <si>
    <t>Приобретение горюче-смазочных материалов, включая специальное топливо</t>
  </si>
  <si>
    <t>М340.05</t>
  </si>
  <si>
    <t>Приобретение запасных частей</t>
  </si>
  <si>
    <t xml:space="preserve">                                                                        на  1 января 2012г.    </t>
  </si>
  <si>
    <t>Главный бухгалтер</t>
  </si>
  <si>
    <t>262</t>
  </si>
  <si>
    <t>Соц.выплаты</t>
  </si>
  <si>
    <t>Код дохода по КД</t>
  </si>
  <si>
    <t>Доходы бюджета - всего</t>
  </si>
  <si>
    <t>УчреждениеАдминистрация Дигорского района</t>
  </si>
  <si>
    <t xml:space="preserve"> И.о.Главы администрации Дигорского района</t>
  </si>
  <si>
    <t>С.С.Туаев</t>
  </si>
  <si>
    <t>Э.А.Бадриева</t>
  </si>
  <si>
    <t>(1003-материальная помощь)</t>
  </si>
  <si>
    <t>Единый налог на вмененный доход</t>
  </si>
  <si>
    <t>18210100000000000000</t>
  </si>
  <si>
    <t>18210604012000000000</t>
  </si>
  <si>
    <t>Налог на доходы физических лиц с доходов из них:</t>
  </si>
  <si>
    <t xml:space="preserve">Налог на доходы физических лиц с доходов </t>
  </si>
  <si>
    <t>18210102021011000000</t>
  </si>
  <si>
    <t>18210102022011000000</t>
  </si>
  <si>
    <t>Налог на совокупныйдоход</t>
  </si>
  <si>
    <t>18210501011011000000</t>
  </si>
  <si>
    <t>18210501022012000000</t>
  </si>
  <si>
    <t xml:space="preserve">Налог на имущество физических лиц </t>
  </si>
  <si>
    <t>Транспортный налог их них:</t>
  </si>
  <si>
    <t xml:space="preserve">Транспортный налог </t>
  </si>
  <si>
    <t>18210604011021000000</t>
  </si>
  <si>
    <t>Транспортный налог</t>
  </si>
  <si>
    <t>18210604012021000000</t>
  </si>
  <si>
    <t>18210604012022000000</t>
  </si>
  <si>
    <t xml:space="preserve">Земельный налог </t>
  </si>
  <si>
    <t>18210904050104000000</t>
  </si>
  <si>
    <t>18210503000011000000</t>
  </si>
  <si>
    <t>18210503010011000110</t>
  </si>
  <si>
    <t>18210503010014000110</t>
  </si>
  <si>
    <t>18210503020011000000</t>
  </si>
  <si>
    <t>Доходы, от использования имущества, находящегося в государственной собственности из них:</t>
  </si>
  <si>
    <t>22711100000000000000</t>
  </si>
  <si>
    <t>Доходы, получаемые в виде арендной платыза земельные участки</t>
  </si>
  <si>
    <t>22711105010100000000</t>
  </si>
  <si>
    <t>Доходы от продажи земельных участков</t>
  </si>
  <si>
    <t>227114060141000000000</t>
  </si>
  <si>
    <t>2301110535100000510</t>
  </si>
  <si>
    <t>23020201001100000151</t>
  </si>
  <si>
    <t>Дотации бюджетам поселений на выравнивание бюджетной обеспеченности (из средств местного бюджета)</t>
  </si>
  <si>
    <t>Дотации бюджетам поселений на выравнивание бюджетной обеспеченности (из средств республиканского бюджета)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</si>
  <si>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</si>
  <si>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23020203015100000151</t>
  </si>
  <si>
    <t>Субвенции бюджетам поселений на финансирование расходов по организации и поддержке учреждений культуры</t>
  </si>
  <si>
    <t>23020203024100000151</t>
  </si>
  <si>
    <t>Прочие межбюджетные трансферты</t>
  </si>
  <si>
    <t>23020204999100000151</t>
  </si>
  <si>
    <t>Сбалансированность бюджета</t>
  </si>
  <si>
    <t>230202020100310000151</t>
  </si>
  <si>
    <t xml:space="preserve">                          Доходы бюджета</t>
  </si>
  <si>
    <t>"</t>
  </si>
  <si>
    <t>ПРОЕКТ  БЮДЖЕТА</t>
  </si>
  <si>
    <t>18210503010001000000</t>
  </si>
  <si>
    <t>Единый сельхозналог</t>
  </si>
  <si>
    <t>Безвозмездные поступления</t>
  </si>
  <si>
    <t>ИТОГО</t>
  </si>
  <si>
    <t>Ткаченко Г.В.</t>
  </si>
  <si>
    <t>Маркелова В.В.</t>
  </si>
  <si>
    <t>Дигорского района</t>
  </si>
  <si>
    <t xml:space="preserve">Администрация местного самоуправления Николаевского сельского поселения </t>
  </si>
  <si>
    <t>2017 год</t>
  </si>
  <si>
    <t>18210501010010000110</t>
  </si>
  <si>
    <t>18210500000000000110</t>
  </si>
  <si>
    <t>Налог взим. с налогоплат.</t>
  </si>
  <si>
    <t xml:space="preserve">Налог на имущество </t>
  </si>
  <si>
    <t>18210600000000000000</t>
  </si>
  <si>
    <t>Земельный налог</t>
  </si>
  <si>
    <t>18210601030101000110</t>
  </si>
  <si>
    <t xml:space="preserve">Глава муниципального образования </t>
  </si>
  <si>
    <t>Николаевское сельское поселение</t>
  </si>
  <si>
    <t>2018 год</t>
  </si>
  <si>
    <t>18210606000000000110</t>
  </si>
  <si>
    <t>на   2017  год  и  плановый  период     2018 и 2019 годы</t>
  </si>
  <si>
    <t>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</si>
</sst>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i/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2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Continuous"/>
    </xf>
    <xf numFmtId="49" fontId="2" fillId="0" borderId="24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5" fillId="0" borderId="25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4" fillId="0" borderId="19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>
      <alignment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2" fillId="0" borderId="2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9" fillId="0" borderId="25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5"/>
  <sheetViews>
    <sheetView zoomScalePageLayoutView="0" workbookViewId="0" topLeftCell="B18">
      <selection activeCell="J87" sqref="J87"/>
    </sheetView>
  </sheetViews>
  <sheetFormatPr defaultColWidth="9.00390625" defaultRowHeight="12.75"/>
  <cols>
    <col min="1" max="1" width="6.375" style="0" hidden="1" customWidth="1"/>
    <col min="2" max="2" width="23.125" style="0" customWidth="1"/>
    <col min="3" max="3" width="5.125" style="0" customWidth="1"/>
    <col min="4" max="4" width="8.00390625" style="0" customWidth="1"/>
    <col min="5" max="5" width="10.625" style="0" customWidth="1"/>
    <col min="6" max="6" width="11.875" style="0" customWidth="1"/>
    <col min="7" max="7" width="17.00390625" style="0" customWidth="1"/>
    <col min="8" max="8" width="10.625" style="0" customWidth="1"/>
    <col min="9" max="9" width="13.25390625" style="0" customWidth="1"/>
    <col min="10" max="10" width="12.875" style="0" customWidth="1"/>
    <col min="11" max="12" width="12.75390625" style="0" customWidth="1"/>
    <col min="13" max="14" width="9.75390625" style="0" customWidth="1"/>
    <col min="15" max="15" width="8.25390625" style="0" customWidth="1"/>
    <col min="16" max="16" width="6.375" style="0" customWidth="1"/>
    <col min="17" max="17" width="9.00390625" style="0" customWidth="1"/>
    <col min="18" max="18" width="6.125" style="0" customWidth="1"/>
    <col min="19" max="19" width="8.375" style="0" customWidth="1"/>
    <col min="20" max="20" width="8.125" style="0" customWidth="1"/>
    <col min="21" max="21" width="14.375" style="0" customWidth="1"/>
  </cols>
  <sheetData>
    <row r="1" spans="2:10" ht="12.75" hidden="1">
      <c r="B1" s="29"/>
      <c r="C1" s="29"/>
      <c r="D1" s="29"/>
      <c r="E1" s="29"/>
      <c r="F1" s="29"/>
      <c r="G1" s="29"/>
      <c r="H1" s="29"/>
      <c r="I1" s="29"/>
      <c r="J1" s="30"/>
    </row>
    <row r="2" spans="2:9" ht="14.25" customHeight="1" thickBot="1">
      <c r="B2" s="31" t="s">
        <v>51</v>
      </c>
      <c r="C2" s="31"/>
      <c r="D2" s="32"/>
      <c r="E2" s="32"/>
      <c r="F2" s="32"/>
      <c r="G2" s="32"/>
      <c r="H2" s="32"/>
      <c r="I2" s="32"/>
    </row>
    <row r="3" spans="2:10" ht="0.75" customHeight="1" hidden="1" thickBot="1">
      <c r="B3" s="33"/>
      <c r="C3" s="34"/>
      <c r="D3" s="34"/>
      <c r="E3" s="35"/>
      <c r="F3" s="32"/>
      <c r="G3" s="32"/>
      <c r="H3" s="32"/>
      <c r="I3" s="32"/>
      <c r="J3" s="36"/>
    </row>
    <row r="4" spans="2:10" ht="12.75">
      <c r="B4" s="2"/>
      <c r="C4" s="2"/>
      <c r="D4" s="2"/>
      <c r="E4" s="29"/>
      <c r="F4" s="29"/>
      <c r="G4" s="29"/>
      <c r="H4" s="29"/>
      <c r="I4" s="3" t="s">
        <v>52</v>
      </c>
      <c r="J4" s="37" t="s">
        <v>53</v>
      </c>
    </row>
    <row r="5" spans="2:10" ht="12.75">
      <c r="B5" s="72" t="s">
        <v>211</v>
      </c>
      <c r="C5" s="38"/>
      <c r="D5" s="38"/>
      <c r="E5" s="38"/>
      <c r="F5" s="38"/>
      <c r="G5" s="38"/>
      <c r="H5" s="38"/>
      <c r="I5" s="2" t="s">
        <v>54</v>
      </c>
      <c r="J5" s="39"/>
    </row>
    <row r="6" spans="2:10" ht="12.75">
      <c r="B6" s="71" t="s">
        <v>217</v>
      </c>
      <c r="C6" s="2"/>
      <c r="D6" s="2"/>
      <c r="E6" s="3"/>
      <c r="F6" s="3"/>
      <c r="G6" s="3"/>
      <c r="H6" s="3"/>
      <c r="I6" s="2" t="s">
        <v>55</v>
      </c>
      <c r="J6" s="40"/>
    </row>
    <row r="7" spans="2:12" ht="23.25" customHeight="1">
      <c r="B7" s="2" t="s">
        <v>111</v>
      </c>
      <c r="C7" s="2"/>
      <c r="D7" s="2"/>
      <c r="E7" s="3"/>
      <c r="F7" s="3"/>
      <c r="G7" s="3"/>
      <c r="H7" s="3"/>
      <c r="I7" s="2"/>
      <c r="J7" s="40"/>
      <c r="L7" s="69"/>
    </row>
    <row r="8" spans="2:10" ht="21.75" customHeight="1">
      <c r="B8" s="2" t="s">
        <v>56</v>
      </c>
      <c r="C8" s="2"/>
      <c r="D8" s="2"/>
      <c r="E8" s="3"/>
      <c r="F8" s="3"/>
      <c r="G8" s="3"/>
      <c r="H8" s="3"/>
      <c r="I8" s="2"/>
      <c r="J8" s="41"/>
    </row>
    <row r="9" spans="2:10" ht="13.5" thickBot="1">
      <c r="B9" s="2" t="s">
        <v>57</v>
      </c>
      <c r="C9" s="2"/>
      <c r="D9" s="2"/>
      <c r="E9" s="3"/>
      <c r="F9" s="3" t="s">
        <v>221</v>
      </c>
      <c r="G9" s="3"/>
      <c r="H9" s="3"/>
      <c r="I9" s="2" t="s">
        <v>58</v>
      </c>
      <c r="J9" s="42" t="s">
        <v>59</v>
      </c>
    </row>
    <row r="10" ht="12.75" hidden="1"/>
    <row r="11" ht="12.75" hidden="1"/>
    <row r="12" ht="14.25" customHeight="1"/>
    <row r="13" spans="3:12" ht="16.5" customHeight="1">
      <c r="C13" s="1"/>
      <c r="D13" s="2"/>
      <c r="E13" s="1" t="s">
        <v>0</v>
      </c>
      <c r="F13" s="3"/>
      <c r="G13" s="3"/>
      <c r="H13" s="3"/>
      <c r="I13" s="3"/>
      <c r="J13" s="3"/>
      <c r="K13" s="3" t="s">
        <v>1</v>
      </c>
      <c r="L13" s="4"/>
    </row>
    <row r="14" spans="2:12" ht="3" customHeight="1">
      <c r="B14" s="5"/>
      <c r="C14" s="5"/>
      <c r="D14" s="6"/>
      <c r="E14" s="7"/>
      <c r="F14" s="7"/>
      <c r="G14" s="7"/>
      <c r="H14" s="7"/>
      <c r="I14" s="7"/>
      <c r="J14" s="7"/>
      <c r="K14" s="7"/>
      <c r="L14" s="8"/>
    </row>
    <row r="15" spans="2:13" ht="9.75" customHeight="1">
      <c r="B15" s="9"/>
      <c r="C15" s="10"/>
      <c r="D15" s="77"/>
      <c r="E15" s="76" t="s">
        <v>2</v>
      </c>
      <c r="F15" s="24" t="s">
        <v>3</v>
      </c>
      <c r="G15" s="14"/>
      <c r="H15" s="15" t="s">
        <v>4</v>
      </c>
      <c r="I15" s="16"/>
      <c r="J15" s="17"/>
      <c r="K15" s="18" t="s">
        <v>5</v>
      </c>
      <c r="L15" s="16"/>
      <c r="M15" s="130" t="s">
        <v>112</v>
      </c>
    </row>
    <row r="16" spans="2:13" ht="10.5" customHeight="1">
      <c r="B16" s="10" t="s">
        <v>6</v>
      </c>
      <c r="C16" s="10" t="s">
        <v>7</v>
      </c>
      <c r="D16" s="78" t="s">
        <v>8</v>
      </c>
      <c r="E16" s="76" t="s">
        <v>9</v>
      </c>
      <c r="F16" s="12" t="s">
        <v>10</v>
      </c>
      <c r="G16" s="19"/>
      <c r="H16" s="20"/>
      <c r="I16" s="21"/>
      <c r="J16" s="22"/>
      <c r="K16" s="23" t="s">
        <v>11</v>
      </c>
      <c r="L16" s="21"/>
      <c r="M16" s="131"/>
    </row>
    <row r="17" spans="2:16" ht="16.5" customHeight="1">
      <c r="B17" s="9"/>
      <c r="C17" s="10" t="s">
        <v>12</v>
      </c>
      <c r="D17" s="11" t="s">
        <v>13</v>
      </c>
      <c r="E17" s="76" t="s">
        <v>14</v>
      </c>
      <c r="F17" s="12" t="s">
        <v>15</v>
      </c>
      <c r="G17" s="74" t="s">
        <v>16</v>
      </c>
      <c r="H17" s="25" t="s">
        <v>17</v>
      </c>
      <c r="I17" s="24" t="s">
        <v>18</v>
      </c>
      <c r="J17" s="17"/>
      <c r="K17" s="13" t="s">
        <v>19</v>
      </c>
      <c r="L17" s="13" t="s">
        <v>19</v>
      </c>
      <c r="M17" s="131"/>
      <c r="N17" s="81"/>
      <c r="O17" s="29"/>
      <c r="P17" s="29"/>
    </row>
    <row r="18" spans="2:16" ht="13.5" customHeight="1">
      <c r="B18" s="9"/>
      <c r="C18" s="10" t="s">
        <v>20</v>
      </c>
      <c r="D18" s="10" t="s">
        <v>21</v>
      </c>
      <c r="E18" s="76" t="s">
        <v>22</v>
      </c>
      <c r="F18" s="12"/>
      <c r="G18" s="75" t="s">
        <v>23</v>
      </c>
      <c r="H18" s="12" t="s">
        <v>24</v>
      </c>
      <c r="I18" s="12" t="s">
        <v>25</v>
      </c>
      <c r="J18" s="12" t="s">
        <v>26</v>
      </c>
      <c r="K18" s="13" t="s">
        <v>27</v>
      </c>
      <c r="L18" s="13" t="s">
        <v>28</v>
      </c>
      <c r="M18" s="131"/>
      <c r="N18" s="81"/>
      <c r="O18" s="29"/>
      <c r="P18" s="29"/>
    </row>
    <row r="19" spans="2:16" ht="10.5" customHeight="1">
      <c r="B19" s="9"/>
      <c r="C19" s="10"/>
      <c r="D19" s="10" t="s">
        <v>29</v>
      </c>
      <c r="E19" s="76" t="s">
        <v>30</v>
      </c>
      <c r="F19" s="12"/>
      <c r="G19" s="75" t="s">
        <v>31</v>
      </c>
      <c r="H19" s="12" t="s">
        <v>32</v>
      </c>
      <c r="I19" s="12"/>
      <c r="J19" s="12"/>
      <c r="K19" s="13" t="s">
        <v>33</v>
      </c>
      <c r="L19" s="13" t="s">
        <v>10</v>
      </c>
      <c r="M19" s="131"/>
      <c r="N19" s="82"/>
      <c r="O19" s="29"/>
      <c r="P19" s="29"/>
    </row>
    <row r="20" spans="2:16" ht="15" customHeight="1">
      <c r="B20" s="9"/>
      <c r="C20" s="10"/>
      <c r="D20" s="10" t="s">
        <v>34</v>
      </c>
      <c r="E20" s="76" t="s">
        <v>35</v>
      </c>
      <c r="F20" s="12"/>
      <c r="G20" s="75" t="s">
        <v>36</v>
      </c>
      <c r="H20" s="12"/>
      <c r="I20" s="12"/>
      <c r="J20" s="12" t="s">
        <v>108</v>
      </c>
      <c r="K20" s="13"/>
      <c r="L20" s="13" t="s">
        <v>15</v>
      </c>
      <c r="M20" s="131"/>
      <c r="N20" s="29"/>
      <c r="O20" s="29"/>
      <c r="P20" s="29"/>
    </row>
    <row r="21" spans="2:16" ht="17.25" customHeight="1">
      <c r="B21" s="9"/>
      <c r="C21" s="10"/>
      <c r="D21" s="10"/>
      <c r="E21" s="76" t="s">
        <v>37</v>
      </c>
      <c r="F21" s="12"/>
      <c r="G21" s="75" t="s">
        <v>38</v>
      </c>
      <c r="H21" s="12"/>
      <c r="I21" s="12"/>
      <c r="J21" s="12" t="s">
        <v>109</v>
      </c>
      <c r="K21" s="13"/>
      <c r="L21" s="13"/>
      <c r="M21" s="131"/>
      <c r="N21" s="29"/>
      <c r="O21" s="29"/>
      <c r="P21" s="29"/>
    </row>
    <row r="22" spans="2:16" ht="19.5" customHeight="1">
      <c r="B22" s="9"/>
      <c r="C22" s="10"/>
      <c r="D22" s="10"/>
      <c r="E22" s="76"/>
      <c r="F22" s="73"/>
      <c r="G22" s="75" t="s">
        <v>39</v>
      </c>
      <c r="H22" s="12"/>
      <c r="I22" s="12"/>
      <c r="J22" s="12" t="s">
        <v>110</v>
      </c>
      <c r="K22" s="13"/>
      <c r="L22" s="13"/>
      <c r="M22" s="132"/>
      <c r="N22" s="29"/>
      <c r="O22" s="29"/>
      <c r="P22" s="29"/>
    </row>
    <row r="23" spans="2:13" ht="13.5" thickBot="1">
      <c r="B23" s="26">
        <v>1</v>
      </c>
      <c r="C23" s="27">
        <v>2</v>
      </c>
      <c r="D23" s="27">
        <v>3</v>
      </c>
      <c r="E23" s="24" t="s">
        <v>40</v>
      </c>
      <c r="F23" s="17" t="s">
        <v>41</v>
      </c>
      <c r="G23" s="17" t="s">
        <v>42</v>
      </c>
      <c r="H23" s="24" t="s">
        <v>43</v>
      </c>
      <c r="I23" s="24" t="s">
        <v>44</v>
      </c>
      <c r="J23" s="24" t="s">
        <v>45</v>
      </c>
      <c r="K23" s="14" t="s">
        <v>46</v>
      </c>
      <c r="L23" s="14" t="s">
        <v>47</v>
      </c>
      <c r="M23" s="56"/>
    </row>
    <row r="24" spans="2:13" ht="15" customHeight="1">
      <c r="B24" s="49" t="s">
        <v>48</v>
      </c>
      <c r="C24" s="65" t="s">
        <v>49</v>
      </c>
      <c r="D24" s="65" t="s">
        <v>49</v>
      </c>
      <c r="E24" s="62">
        <f>SUM(E25+E33+E78+E82+E88)</f>
        <v>30000</v>
      </c>
      <c r="F24" s="62">
        <f>SUM(F25+F33+F78+F82+F88)</f>
        <v>30000</v>
      </c>
      <c r="G24" s="62">
        <f>SUM(G25+G33+G78+G82+G88)</f>
        <v>30000</v>
      </c>
      <c r="H24" s="63"/>
      <c r="I24" s="62"/>
      <c r="J24" s="62">
        <f>SUM(J25+J33+J78+J82+J88)</f>
        <v>30000</v>
      </c>
      <c r="K24" s="62">
        <f>SUM(K25+K33+K78+K82+K88)</f>
        <v>0</v>
      </c>
      <c r="L24" s="62">
        <f>SUM(L25+L33+L88)</f>
        <v>0</v>
      </c>
      <c r="M24" s="63"/>
    </row>
    <row r="25" spans="2:13" ht="15" customHeight="1">
      <c r="B25" s="46" t="s">
        <v>86</v>
      </c>
      <c r="C25" s="61" t="s">
        <v>50</v>
      </c>
      <c r="D25" s="61" t="s">
        <v>50</v>
      </c>
      <c r="E25" s="62">
        <f>SUM(E26:E32)</f>
        <v>0</v>
      </c>
      <c r="F25" s="62">
        <f>SUM(F26:F32)</f>
        <v>0</v>
      </c>
      <c r="G25" s="62">
        <f>SUM(G26:G32)</f>
        <v>0</v>
      </c>
      <c r="H25" s="63"/>
      <c r="I25" s="62"/>
      <c r="J25" s="62">
        <f>SUM(J26:J32)</f>
        <v>0</v>
      </c>
      <c r="K25" s="62">
        <f>SUM(K26:K32)</f>
        <v>0</v>
      </c>
      <c r="L25" s="62">
        <f>SUM(L26:L32)</f>
        <v>0</v>
      </c>
      <c r="M25" s="63"/>
    </row>
    <row r="26" spans="2:13" ht="15" customHeight="1">
      <c r="B26" s="49" t="s">
        <v>61</v>
      </c>
      <c r="C26" s="28" t="s">
        <v>60</v>
      </c>
      <c r="D26" s="28" t="s">
        <v>60</v>
      </c>
      <c r="E26" s="67"/>
      <c r="F26" s="67"/>
      <c r="G26" s="67"/>
      <c r="H26" s="68"/>
      <c r="I26" s="67"/>
      <c r="J26" s="67"/>
      <c r="K26" s="62">
        <f>SUM(E26-G26)</f>
        <v>0</v>
      </c>
      <c r="L26" s="62"/>
      <c r="M26" s="63"/>
    </row>
    <row r="27" spans="2:13" ht="15" customHeight="1">
      <c r="B27" s="88" t="s">
        <v>62</v>
      </c>
      <c r="C27" s="28" t="s">
        <v>63</v>
      </c>
      <c r="D27" s="61" t="s">
        <v>63</v>
      </c>
      <c r="E27" s="58"/>
      <c r="F27" s="58"/>
      <c r="G27" s="58"/>
      <c r="H27" s="58"/>
      <c r="I27" s="58"/>
      <c r="J27" s="58"/>
      <c r="K27" s="62">
        <f>SUM(E27-G27)</f>
        <v>0</v>
      </c>
      <c r="L27" s="62"/>
      <c r="M27" s="63"/>
    </row>
    <row r="28" spans="2:13" ht="15" customHeight="1" hidden="1">
      <c r="B28" s="45" t="s">
        <v>85</v>
      </c>
      <c r="C28" s="28"/>
      <c r="D28" s="28"/>
      <c r="E28" s="58"/>
      <c r="F28" s="58"/>
      <c r="G28" s="58"/>
      <c r="H28" s="58"/>
      <c r="I28" s="58"/>
      <c r="J28" s="58"/>
      <c r="K28" s="62"/>
      <c r="L28" s="62"/>
      <c r="M28" s="63"/>
    </row>
    <row r="29" spans="2:13" ht="6.75" customHeight="1" hidden="1">
      <c r="B29" s="45" t="s">
        <v>114</v>
      </c>
      <c r="C29" s="28"/>
      <c r="D29" s="28"/>
      <c r="E29" s="58"/>
      <c r="F29" s="58"/>
      <c r="G29" s="58"/>
      <c r="H29" s="58"/>
      <c r="I29" s="58"/>
      <c r="J29" s="58"/>
      <c r="K29" s="62"/>
      <c r="L29" s="62"/>
      <c r="M29" s="63"/>
    </row>
    <row r="30" spans="2:13" ht="21" customHeight="1" hidden="1">
      <c r="B30" s="45" t="s">
        <v>115</v>
      </c>
      <c r="C30" s="28"/>
      <c r="D30" s="28"/>
      <c r="E30" s="58"/>
      <c r="F30" s="58"/>
      <c r="G30" s="58"/>
      <c r="H30" s="58"/>
      <c r="I30" s="58"/>
      <c r="J30" s="58"/>
      <c r="K30" s="62"/>
      <c r="L30" s="62"/>
      <c r="M30" s="63"/>
    </row>
    <row r="31" spans="2:13" ht="24.75" customHeight="1" hidden="1">
      <c r="B31" s="45" t="s">
        <v>116</v>
      </c>
      <c r="C31" s="28"/>
      <c r="D31" s="28"/>
      <c r="E31" s="58"/>
      <c r="F31" s="58"/>
      <c r="G31" s="58"/>
      <c r="H31" s="58"/>
      <c r="I31" s="58"/>
      <c r="J31" s="58"/>
      <c r="K31" s="62"/>
      <c r="L31" s="62"/>
      <c r="M31" s="63"/>
    </row>
    <row r="32" spans="2:13" ht="15" customHeight="1">
      <c r="B32" s="49" t="s">
        <v>101</v>
      </c>
      <c r="C32" s="28" t="s">
        <v>64</v>
      </c>
      <c r="D32" s="28" t="s">
        <v>64</v>
      </c>
      <c r="E32" s="58"/>
      <c r="F32" s="58"/>
      <c r="G32" s="58"/>
      <c r="H32" s="58"/>
      <c r="I32" s="58"/>
      <c r="J32" s="58"/>
      <c r="K32" s="62">
        <f>SUM(E32-G32)</f>
        <v>0</v>
      </c>
      <c r="L32" s="62"/>
      <c r="M32" s="63"/>
    </row>
    <row r="33" spans="2:13" ht="15" customHeight="1">
      <c r="B33" s="46" t="s">
        <v>65</v>
      </c>
      <c r="C33" s="61" t="s">
        <v>66</v>
      </c>
      <c r="D33" s="61" t="s">
        <v>66</v>
      </c>
      <c r="E33" s="63">
        <f>SUM(E34,E37,E42,E53,E56,E64)</f>
        <v>0</v>
      </c>
      <c r="F33" s="63">
        <f>SUM(F34,F37,F42,F53,F56,F64)</f>
        <v>0</v>
      </c>
      <c r="G33" s="63">
        <f>SUM(G34+G37+G53+G42+G56+G64)</f>
        <v>0</v>
      </c>
      <c r="H33" s="63"/>
      <c r="I33" s="63"/>
      <c r="J33" s="63">
        <f>SUM(J34+J37+J53+J42+J56+J64)</f>
        <v>0</v>
      </c>
      <c r="K33" s="62">
        <f>SUM(K34:K64)</f>
        <v>0</v>
      </c>
      <c r="L33" s="62">
        <f>SUM(L34:L64)</f>
        <v>0</v>
      </c>
      <c r="M33" s="63"/>
    </row>
    <row r="34" spans="2:13" ht="15" customHeight="1">
      <c r="B34" s="88" t="s">
        <v>67</v>
      </c>
      <c r="C34" s="28" t="s">
        <v>68</v>
      </c>
      <c r="D34" s="61" t="s">
        <v>68</v>
      </c>
      <c r="E34" s="58"/>
      <c r="F34" s="58"/>
      <c r="G34" s="58"/>
      <c r="H34" s="58"/>
      <c r="I34" s="58"/>
      <c r="J34" s="58"/>
      <c r="K34" s="62">
        <f>SUM(E34-G34)</f>
        <v>0</v>
      </c>
      <c r="L34" s="62"/>
      <c r="M34" s="63"/>
    </row>
    <row r="35" spans="2:13" ht="0.75" customHeight="1">
      <c r="B35" s="88" t="s">
        <v>118</v>
      </c>
      <c r="C35" s="28"/>
      <c r="D35" s="28" t="s">
        <v>117</v>
      </c>
      <c r="E35" s="58"/>
      <c r="F35" s="58"/>
      <c r="G35" s="58"/>
      <c r="H35" s="58"/>
      <c r="I35" s="58"/>
      <c r="J35" s="58"/>
      <c r="K35" s="62"/>
      <c r="L35" s="62"/>
      <c r="M35" s="63"/>
    </row>
    <row r="36" spans="2:13" ht="21.75" customHeight="1" hidden="1">
      <c r="B36" s="88" t="s">
        <v>120</v>
      </c>
      <c r="C36" s="28"/>
      <c r="D36" s="28" t="s">
        <v>119</v>
      </c>
      <c r="E36" s="58"/>
      <c r="F36" s="58"/>
      <c r="G36" s="58"/>
      <c r="H36" s="58"/>
      <c r="I36" s="58"/>
      <c r="J36" s="58"/>
      <c r="K36" s="62"/>
      <c r="L36" s="62"/>
      <c r="M36" s="63"/>
    </row>
    <row r="37" spans="2:13" ht="15.75" customHeight="1">
      <c r="B37" s="88" t="s">
        <v>69</v>
      </c>
      <c r="C37" s="28" t="s">
        <v>70</v>
      </c>
      <c r="D37" s="28" t="s">
        <v>70</v>
      </c>
      <c r="E37" s="58"/>
      <c r="F37" s="58"/>
      <c r="G37" s="58"/>
      <c r="H37" s="58"/>
      <c r="I37" s="58"/>
      <c r="J37" s="58"/>
      <c r="K37" s="62">
        <f>SUM(E37-G37)</f>
        <v>0</v>
      </c>
      <c r="L37" s="62"/>
      <c r="M37" s="63"/>
    </row>
    <row r="38" spans="2:13" ht="18.75" customHeight="1" hidden="1">
      <c r="B38" s="88" t="s">
        <v>122</v>
      </c>
      <c r="C38" s="28"/>
      <c r="D38" s="28" t="s">
        <v>121</v>
      </c>
      <c r="E38" s="58"/>
      <c r="F38" s="58"/>
      <c r="G38" s="58"/>
      <c r="H38" s="58"/>
      <c r="I38" s="58"/>
      <c r="J38" s="58"/>
      <c r="K38" s="62"/>
      <c r="L38" s="62"/>
      <c r="M38" s="63"/>
    </row>
    <row r="39" spans="2:13" ht="15.75" customHeight="1" hidden="1">
      <c r="B39" s="88" t="s">
        <v>124</v>
      </c>
      <c r="C39" s="28"/>
      <c r="D39" s="28" t="s">
        <v>123</v>
      </c>
      <c r="E39" s="58"/>
      <c r="F39" s="58"/>
      <c r="G39" s="58"/>
      <c r="H39" s="58"/>
      <c r="I39" s="58"/>
      <c r="J39" s="58"/>
      <c r="K39" s="62"/>
      <c r="L39" s="62"/>
      <c r="M39" s="63"/>
    </row>
    <row r="40" spans="2:13" ht="14.25" customHeight="1" hidden="1">
      <c r="B40" s="51" t="s">
        <v>95</v>
      </c>
      <c r="C40" s="28"/>
      <c r="D40" s="28"/>
      <c r="E40" s="58"/>
      <c r="F40" s="58"/>
      <c r="G40" s="58"/>
      <c r="H40" s="58"/>
      <c r="I40" s="58"/>
      <c r="J40" s="58"/>
      <c r="K40" s="62"/>
      <c r="L40" s="62"/>
      <c r="M40" s="63"/>
    </row>
    <row r="41" spans="2:13" ht="17.25" customHeight="1" hidden="1">
      <c r="B41" s="45" t="s">
        <v>87</v>
      </c>
      <c r="C41" s="28"/>
      <c r="D41" s="28"/>
      <c r="E41" s="58"/>
      <c r="F41" s="58"/>
      <c r="G41" s="58"/>
      <c r="H41" s="58"/>
      <c r="I41" s="58"/>
      <c r="J41" s="58"/>
      <c r="K41" s="62"/>
      <c r="L41" s="62"/>
      <c r="M41" s="63"/>
    </row>
    <row r="42" spans="2:13" ht="15" customHeight="1">
      <c r="B42" s="49" t="s">
        <v>71</v>
      </c>
      <c r="C42" s="28" t="s">
        <v>72</v>
      </c>
      <c r="D42" s="61" t="s">
        <v>72</v>
      </c>
      <c r="E42" s="58"/>
      <c r="F42" s="58"/>
      <c r="G42" s="58"/>
      <c r="H42" s="58"/>
      <c r="I42" s="58"/>
      <c r="J42" s="58"/>
      <c r="K42" s="62">
        <f>SUM(E42-G42)</f>
        <v>0</v>
      </c>
      <c r="L42" s="62"/>
      <c r="M42" s="63"/>
    </row>
    <row r="43" spans="2:13" ht="0.75" customHeight="1">
      <c r="B43" s="88" t="s">
        <v>126</v>
      </c>
      <c r="C43" s="28"/>
      <c r="D43" s="28" t="s">
        <v>125</v>
      </c>
      <c r="E43" s="58"/>
      <c r="F43" s="58"/>
      <c r="G43" s="58"/>
      <c r="H43" s="58"/>
      <c r="I43" s="58"/>
      <c r="J43" s="58"/>
      <c r="K43" s="62"/>
      <c r="L43" s="62"/>
      <c r="M43" s="63"/>
    </row>
    <row r="44" spans="2:13" ht="24.75" customHeight="1" hidden="1">
      <c r="B44" s="88" t="s">
        <v>128</v>
      </c>
      <c r="C44" s="28"/>
      <c r="D44" s="28" t="s">
        <v>127</v>
      </c>
      <c r="E44" s="58"/>
      <c r="F44" s="58"/>
      <c r="G44" s="58"/>
      <c r="H44" s="58"/>
      <c r="I44" s="58"/>
      <c r="J44" s="58"/>
      <c r="K44" s="62"/>
      <c r="L44" s="62"/>
      <c r="M44" s="63"/>
    </row>
    <row r="45" spans="2:13" ht="20.25" customHeight="1" hidden="1">
      <c r="B45" s="88" t="s">
        <v>130</v>
      </c>
      <c r="C45" s="28"/>
      <c r="D45" s="28" t="s">
        <v>129</v>
      </c>
      <c r="E45" s="58"/>
      <c r="F45" s="58"/>
      <c r="G45" s="58"/>
      <c r="H45" s="58"/>
      <c r="I45" s="58"/>
      <c r="J45" s="58"/>
      <c r="K45" s="62"/>
      <c r="L45" s="62"/>
      <c r="M45" s="63"/>
    </row>
    <row r="46" spans="2:13" ht="16.5" customHeight="1" hidden="1">
      <c r="B46" s="88" t="s">
        <v>132</v>
      </c>
      <c r="C46" s="28"/>
      <c r="D46" s="28" t="s">
        <v>131</v>
      </c>
      <c r="E46" s="58"/>
      <c r="F46" s="58"/>
      <c r="G46" s="58"/>
      <c r="H46" s="58"/>
      <c r="I46" s="58"/>
      <c r="J46" s="58"/>
      <c r="K46" s="62"/>
      <c r="L46" s="62"/>
      <c r="M46" s="63"/>
    </row>
    <row r="47" spans="2:13" ht="24.75" customHeight="1" hidden="1">
      <c r="B47" s="88" t="s">
        <v>134</v>
      </c>
      <c r="C47" s="28"/>
      <c r="D47" s="28" t="s">
        <v>133</v>
      </c>
      <c r="E47" s="58"/>
      <c r="F47" s="58"/>
      <c r="G47" s="58"/>
      <c r="H47" s="58"/>
      <c r="I47" s="58"/>
      <c r="J47" s="58"/>
      <c r="K47" s="62"/>
      <c r="L47" s="62"/>
      <c r="M47" s="63"/>
    </row>
    <row r="48" spans="2:13" ht="42" customHeight="1" hidden="1">
      <c r="B48" s="88" t="s">
        <v>136</v>
      </c>
      <c r="C48" s="28"/>
      <c r="D48" s="28" t="s">
        <v>135</v>
      </c>
      <c r="E48" s="58"/>
      <c r="F48" s="58"/>
      <c r="G48" s="58"/>
      <c r="H48" s="58"/>
      <c r="I48" s="58"/>
      <c r="J48" s="58"/>
      <c r="K48" s="62"/>
      <c r="L48" s="62"/>
      <c r="M48" s="63"/>
    </row>
    <row r="49" spans="2:13" ht="15" customHeight="1" hidden="1">
      <c r="B49" s="51" t="s">
        <v>88</v>
      </c>
      <c r="C49" s="28"/>
      <c r="D49" s="28"/>
      <c r="E49" s="58"/>
      <c r="F49" s="58"/>
      <c r="G49" s="58"/>
      <c r="H49" s="58"/>
      <c r="I49" s="58"/>
      <c r="J49" s="58"/>
      <c r="K49" s="62"/>
      <c r="L49" s="62"/>
      <c r="M49" s="63"/>
    </row>
    <row r="50" spans="2:13" ht="15" customHeight="1" hidden="1">
      <c r="B50" s="51" t="s">
        <v>89</v>
      </c>
      <c r="C50" s="28"/>
      <c r="D50" s="28"/>
      <c r="E50" s="58"/>
      <c r="F50" s="58"/>
      <c r="G50" s="58"/>
      <c r="H50" s="58"/>
      <c r="I50" s="58"/>
      <c r="J50" s="58"/>
      <c r="K50" s="62"/>
      <c r="L50" s="62"/>
      <c r="M50" s="63"/>
    </row>
    <row r="51" spans="2:13" ht="15" customHeight="1" hidden="1">
      <c r="B51" s="51" t="s">
        <v>90</v>
      </c>
      <c r="C51" s="28"/>
      <c r="D51" s="28"/>
      <c r="E51" s="58"/>
      <c r="F51" s="58"/>
      <c r="G51" s="58"/>
      <c r="H51" s="58"/>
      <c r="I51" s="58"/>
      <c r="J51" s="58"/>
      <c r="K51" s="62"/>
      <c r="L51" s="62"/>
      <c r="M51" s="63"/>
    </row>
    <row r="52" spans="2:13" ht="15" customHeight="1" hidden="1">
      <c r="B52" s="51" t="s">
        <v>91</v>
      </c>
      <c r="C52" s="28"/>
      <c r="D52" s="28"/>
      <c r="E52" s="58"/>
      <c r="F52" s="58"/>
      <c r="G52" s="58"/>
      <c r="H52" s="58"/>
      <c r="I52" s="58"/>
      <c r="J52" s="58"/>
      <c r="K52" s="62"/>
      <c r="L52" s="62"/>
      <c r="M52" s="63"/>
    </row>
    <row r="53" spans="2:13" ht="21" customHeight="1">
      <c r="B53" s="49" t="s">
        <v>92</v>
      </c>
      <c r="C53" s="28" t="s">
        <v>80</v>
      </c>
      <c r="D53" s="61" t="s">
        <v>80</v>
      </c>
      <c r="E53" s="58"/>
      <c r="F53" s="58"/>
      <c r="G53" s="58"/>
      <c r="H53" s="58"/>
      <c r="I53" s="58"/>
      <c r="J53" s="58"/>
      <c r="K53" s="62">
        <f>SUM(E53-G53)</f>
        <v>0</v>
      </c>
      <c r="L53" s="62"/>
      <c r="M53" s="63"/>
    </row>
    <row r="54" spans="2:13" ht="0.75" customHeight="1">
      <c r="B54" s="88" t="s">
        <v>138</v>
      </c>
      <c r="C54" s="52"/>
      <c r="D54" s="52" t="s">
        <v>137</v>
      </c>
      <c r="E54" s="58"/>
      <c r="F54" s="58"/>
      <c r="G54" s="58"/>
      <c r="H54" s="58"/>
      <c r="I54" s="58"/>
      <c r="J54" s="58"/>
      <c r="K54" s="62"/>
      <c r="L54" s="62"/>
      <c r="M54" s="63"/>
    </row>
    <row r="55" spans="2:13" ht="34.5" customHeight="1" hidden="1">
      <c r="B55" s="88" t="s">
        <v>140</v>
      </c>
      <c r="C55" s="52"/>
      <c r="D55" s="52" t="s">
        <v>139</v>
      </c>
      <c r="E55" s="58"/>
      <c r="F55" s="58"/>
      <c r="G55" s="58"/>
      <c r="H55" s="58"/>
      <c r="I55" s="58"/>
      <c r="J55" s="58"/>
      <c r="K55" s="62"/>
      <c r="L55" s="62"/>
      <c r="M55" s="63"/>
    </row>
    <row r="56" spans="2:13" ht="15" customHeight="1">
      <c r="B56" s="49" t="s">
        <v>73</v>
      </c>
      <c r="C56" s="52" t="s">
        <v>74</v>
      </c>
      <c r="D56" s="86" t="s">
        <v>74</v>
      </c>
      <c r="E56" s="58"/>
      <c r="F56" s="58"/>
      <c r="G56" s="58"/>
      <c r="H56" s="58"/>
      <c r="I56" s="58"/>
      <c r="J56" s="58"/>
      <c r="K56" s="62">
        <f>SUM(E56-G56)</f>
        <v>0</v>
      </c>
      <c r="L56" s="62"/>
      <c r="M56" s="63"/>
    </row>
    <row r="57" spans="2:13" ht="21" customHeight="1" hidden="1">
      <c r="B57" s="85" t="s">
        <v>103</v>
      </c>
      <c r="C57" s="55"/>
      <c r="D57" s="80"/>
      <c r="E57" s="58"/>
      <c r="F57" s="58"/>
      <c r="G57" s="58"/>
      <c r="H57" s="58"/>
      <c r="I57" s="58"/>
      <c r="J57" s="58"/>
      <c r="K57" s="62"/>
      <c r="L57" s="62"/>
      <c r="M57" s="63"/>
    </row>
    <row r="58" spans="2:13" ht="0.75" customHeight="1">
      <c r="B58" s="85" t="s">
        <v>142</v>
      </c>
      <c r="C58" s="50"/>
      <c r="D58" s="50" t="s">
        <v>141</v>
      </c>
      <c r="E58" s="58"/>
      <c r="F58" s="58"/>
      <c r="G58" s="58"/>
      <c r="H58" s="58"/>
      <c r="I58" s="58"/>
      <c r="J58" s="58"/>
      <c r="K58" s="62"/>
      <c r="L58" s="62"/>
      <c r="M58" s="63"/>
    </row>
    <row r="59" spans="2:13" ht="64.5" customHeight="1" hidden="1">
      <c r="B59" s="85" t="s">
        <v>143</v>
      </c>
      <c r="C59" s="50"/>
      <c r="D59" s="50" t="s">
        <v>144</v>
      </c>
      <c r="E59" s="58"/>
      <c r="F59" s="58"/>
      <c r="G59" s="58"/>
      <c r="H59" s="58"/>
      <c r="I59" s="58"/>
      <c r="J59" s="58"/>
      <c r="K59" s="62"/>
      <c r="L59" s="62"/>
      <c r="M59" s="63"/>
    </row>
    <row r="60" spans="2:13" ht="21" customHeight="1" hidden="1">
      <c r="B60" s="85" t="s">
        <v>146</v>
      </c>
      <c r="C60" s="50"/>
      <c r="D60" s="50" t="s">
        <v>145</v>
      </c>
      <c r="E60" s="58"/>
      <c r="F60" s="58"/>
      <c r="G60" s="58"/>
      <c r="H60" s="58"/>
      <c r="I60" s="58"/>
      <c r="J60" s="58"/>
      <c r="K60" s="62"/>
      <c r="L60" s="62"/>
      <c r="M60" s="63"/>
    </row>
    <row r="61" spans="2:13" ht="36.75" customHeight="1" hidden="1">
      <c r="B61" s="85" t="s">
        <v>148</v>
      </c>
      <c r="C61" s="50"/>
      <c r="D61" s="50" t="s">
        <v>147</v>
      </c>
      <c r="E61" s="58"/>
      <c r="F61" s="58"/>
      <c r="G61" s="58"/>
      <c r="H61" s="58"/>
      <c r="I61" s="58"/>
      <c r="J61" s="58"/>
      <c r="K61" s="62"/>
      <c r="L61" s="62"/>
      <c r="M61" s="63"/>
    </row>
    <row r="62" spans="2:13" ht="99" customHeight="1" hidden="1">
      <c r="B62" s="85" t="s">
        <v>150</v>
      </c>
      <c r="C62" s="50"/>
      <c r="D62" s="50" t="s">
        <v>149</v>
      </c>
      <c r="E62" s="58"/>
      <c r="F62" s="58"/>
      <c r="G62" s="58"/>
      <c r="H62" s="58"/>
      <c r="I62" s="58"/>
      <c r="J62" s="58"/>
      <c r="K62" s="62"/>
      <c r="L62" s="62"/>
      <c r="M62" s="63"/>
    </row>
    <row r="63" spans="2:13" ht="27.75" customHeight="1" hidden="1">
      <c r="B63" s="85" t="s">
        <v>152</v>
      </c>
      <c r="C63" s="50"/>
      <c r="D63" s="50" t="s">
        <v>151</v>
      </c>
      <c r="E63" s="58"/>
      <c r="F63" s="58"/>
      <c r="G63" s="58"/>
      <c r="H63" s="58"/>
      <c r="I63" s="58"/>
      <c r="J63" s="58"/>
      <c r="K63" s="62"/>
      <c r="L63" s="62"/>
      <c r="M63" s="63"/>
    </row>
    <row r="64" spans="2:13" ht="12.75">
      <c r="B64" s="49" t="s">
        <v>82</v>
      </c>
      <c r="C64" s="64" t="s">
        <v>81</v>
      </c>
      <c r="D64" s="64" t="s">
        <v>81</v>
      </c>
      <c r="E64" s="63"/>
      <c r="F64" s="63"/>
      <c r="G64" s="63"/>
      <c r="H64" s="63"/>
      <c r="I64" s="63"/>
      <c r="J64" s="63"/>
      <c r="K64" s="62">
        <f>SUM(E64-G64)</f>
        <v>0</v>
      </c>
      <c r="L64" s="62"/>
      <c r="M64" s="63"/>
    </row>
    <row r="65" spans="2:13" ht="33.75" hidden="1">
      <c r="B65" s="88" t="s">
        <v>154</v>
      </c>
      <c r="C65" s="64"/>
      <c r="D65" s="50" t="s">
        <v>153</v>
      </c>
      <c r="E65" s="63"/>
      <c r="F65" s="63"/>
      <c r="G65" s="63"/>
      <c r="H65" s="63"/>
      <c r="I65" s="63"/>
      <c r="J65" s="63"/>
      <c r="K65" s="62"/>
      <c r="L65" s="62"/>
      <c r="M65" s="63"/>
    </row>
    <row r="66" spans="2:13" ht="45" hidden="1">
      <c r="B66" s="88" t="s">
        <v>156</v>
      </c>
      <c r="C66" s="64"/>
      <c r="D66" s="50" t="s">
        <v>155</v>
      </c>
      <c r="E66" s="63"/>
      <c r="F66" s="63"/>
      <c r="G66" s="63"/>
      <c r="H66" s="63"/>
      <c r="I66" s="63"/>
      <c r="J66" s="63"/>
      <c r="K66" s="62"/>
      <c r="L66" s="62"/>
      <c r="M66" s="63"/>
    </row>
    <row r="67" spans="2:13" ht="12.75" hidden="1">
      <c r="B67" s="88" t="s">
        <v>158</v>
      </c>
      <c r="C67" s="64"/>
      <c r="D67" s="50" t="s">
        <v>157</v>
      </c>
      <c r="E67" s="63"/>
      <c r="F67" s="63"/>
      <c r="G67" s="63"/>
      <c r="H67" s="63"/>
      <c r="I67" s="63"/>
      <c r="J67" s="63"/>
      <c r="K67" s="62"/>
      <c r="L67" s="62"/>
      <c r="M67" s="63"/>
    </row>
    <row r="68" spans="2:13" ht="33" customHeight="1" hidden="1">
      <c r="B68" s="88" t="s">
        <v>160</v>
      </c>
      <c r="C68" s="64"/>
      <c r="D68" s="50" t="s">
        <v>159</v>
      </c>
      <c r="E68" s="63"/>
      <c r="F68" s="63"/>
      <c r="G68" s="63"/>
      <c r="H68" s="63"/>
      <c r="I68" s="63"/>
      <c r="J68" s="63"/>
      <c r="K68" s="62"/>
      <c r="L68" s="62"/>
      <c r="M68" s="63"/>
    </row>
    <row r="69" spans="2:13" ht="56.25" hidden="1">
      <c r="B69" s="88" t="s">
        <v>162</v>
      </c>
      <c r="C69" s="64"/>
      <c r="D69" s="50" t="s">
        <v>161</v>
      </c>
      <c r="E69" s="63"/>
      <c r="F69" s="63"/>
      <c r="G69" s="63"/>
      <c r="H69" s="63"/>
      <c r="I69" s="63"/>
      <c r="J69" s="63"/>
      <c r="K69" s="62"/>
      <c r="L69" s="62"/>
      <c r="M69" s="63"/>
    </row>
    <row r="70" spans="2:13" ht="22.5" hidden="1">
      <c r="B70" s="88" t="s">
        <v>164</v>
      </c>
      <c r="C70" s="64"/>
      <c r="D70" s="50" t="s">
        <v>163</v>
      </c>
      <c r="E70" s="63"/>
      <c r="F70" s="63"/>
      <c r="G70" s="63"/>
      <c r="H70" s="63"/>
      <c r="I70" s="63"/>
      <c r="J70" s="63"/>
      <c r="K70" s="62"/>
      <c r="L70" s="62"/>
      <c r="M70" s="63"/>
    </row>
    <row r="71" spans="2:13" ht="22.5" hidden="1">
      <c r="B71" s="88" t="s">
        <v>166</v>
      </c>
      <c r="C71" s="64"/>
      <c r="D71" s="50" t="s">
        <v>165</v>
      </c>
      <c r="E71" s="63"/>
      <c r="F71" s="63"/>
      <c r="G71" s="63"/>
      <c r="H71" s="63"/>
      <c r="I71" s="63"/>
      <c r="J71" s="63"/>
      <c r="K71" s="62"/>
      <c r="L71" s="62"/>
      <c r="M71" s="63"/>
    </row>
    <row r="72" spans="2:13" ht="114.75" customHeight="1" hidden="1">
      <c r="B72" s="88" t="s">
        <v>168</v>
      </c>
      <c r="C72" s="64"/>
      <c r="D72" s="50" t="s">
        <v>167</v>
      </c>
      <c r="E72" s="63"/>
      <c r="F72" s="63"/>
      <c r="G72" s="63"/>
      <c r="H72" s="63"/>
      <c r="I72" s="63"/>
      <c r="J72" s="63"/>
      <c r="K72" s="62"/>
      <c r="L72" s="62"/>
      <c r="M72" s="63"/>
    </row>
    <row r="73" spans="2:13" ht="21.75" customHeight="1" hidden="1">
      <c r="B73" s="88" t="s">
        <v>170</v>
      </c>
      <c r="C73" s="64"/>
      <c r="D73" s="50" t="s">
        <v>169</v>
      </c>
      <c r="E73" s="63"/>
      <c r="F73" s="63"/>
      <c r="G73" s="63"/>
      <c r="H73" s="63"/>
      <c r="I73" s="63"/>
      <c r="J73" s="63"/>
      <c r="K73" s="62"/>
      <c r="L73" s="62"/>
      <c r="M73" s="63"/>
    </row>
    <row r="74" spans="2:13" ht="43.5" customHeight="1" hidden="1">
      <c r="B74" s="88" t="s">
        <v>172</v>
      </c>
      <c r="C74" s="64"/>
      <c r="D74" s="50" t="s">
        <v>171</v>
      </c>
      <c r="E74" s="63"/>
      <c r="F74" s="63"/>
      <c r="G74" s="63"/>
      <c r="H74" s="63"/>
      <c r="I74" s="63"/>
      <c r="J74" s="63"/>
      <c r="K74" s="62"/>
      <c r="L74" s="62"/>
      <c r="M74" s="63"/>
    </row>
    <row r="75" spans="2:13" ht="15" customHeight="1" hidden="1">
      <c r="B75" s="45" t="s">
        <v>93</v>
      </c>
      <c r="C75" s="50"/>
      <c r="D75" s="50"/>
      <c r="E75" s="58"/>
      <c r="F75" s="58"/>
      <c r="G75" s="58"/>
      <c r="H75" s="58"/>
      <c r="I75" s="58"/>
      <c r="J75" s="58"/>
      <c r="K75" s="62"/>
      <c r="L75" s="62"/>
      <c r="M75" s="63"/>
    </row>
    <row r="76" spans="2:13" ht="15" customHeight="1" hidden="1">
      <c r="B76" s="45" t="s">
        <v>113</v>
      </c>
      <c r="C76" s="50"/>
      <c r="D76" s="50"/>
      <c r="E76" s="58"/>
      <c r="F76" s="58"/>
      <c r="G76" s="58"/>
      <c r="H76" s="58"/>
      <c r="I76" s="58"/>
      <c r="J76" s="58"/>
      <c r="K76" s="62"/>
      <c r="L76" s="62"/>
      <c r="M76" s="63"/>
    </row>
    <row r="77" spans="2:13" ht="14.25" customHeight="1" hidden="1">
      <c r="B77" s="45" t="s">
        <v>94</v>
      </c>
      <c r="C77" s="50"/>
      <c r="D77" s="50"/>
      <c r="E77" s="58"/>
      <c r="F77" s="58"/>
      <c r="G77" s="58"/>
      <c r="H77" s="58"/>
      <c r="I77" s="58"/>
      <c r="J77" s="58"/>
      <c r="K77" s="62"/>
      <c r="L77" s="62"/>
      <c r="M77" s="63"/>
    </row>
    <row r="78" spans="2:13" ht="32.25" customHeight="1">
      <c r="B78" s="89" t="s">
        <v>175</v>
      </c>
      <c r="C78" s="50" t="s">
        <v>173</v>
      </c>
      <c r="D78" s="64" t="s">
        <v>173</v>
      </c>
      <c r="E78" s="58"/>
      <c r="F78" s="58"/>
      <c r="G78" s="58"/>
      <c r="H78" s="58"/>
      <c r="I78" s="58"/>
      <c r="J78" s="58"/>
      <c r="K78" s="62">
        <f>SUM(E78-G78)</f>
        <v>0</v>
      </c>
      <c r="L78" s="62"/>
      <c r="M78" s="63"/>
    </row>
    <row r="79" spans="2:13" ht="0.75" customHeight="1" hidden="1">
      <c r="B79" s="45" t="s">
        <v>175</v>
      </c>
      <c r="C79" s="50"/>
      <c r="D79" s="50" t="s">
        <v>174</v>
      </c>
      <c r="E79" s="58"/>
      <c r="F79" s="58"/>
      <c r="G79" s="58"/>
      <c r="H79" s="58"/>
      <c r="I79" s="58"/>
      <c r="J79" s="58"/>
      <c r="K79" s="62"/>
      <c r="L79" s="62"/>
      <c r="M79" s="63"/>
    </row>
    <row r="80" spans="2:13" ht="26.25" customHeight="1" hidden="1">
      <c r="B80" s="89" t="s">
        <v>178</v>
      </c>
      <c r="C80" s="50" t="s">
        <v>177</v>
      </c>
      <c r="D80" s="64" t="s">
        <v>177</v>
      </c>
      <c r="E80" s="58"/>
      <c r="F80" s="58"/>
      <c r="G80" s="58"/>
      <c r="H80" s="58"/>
      <c r="I80" s="58"/>
      <c r="J80" s="58"/>
      <c r="K80" s="62"/>
      <c r="L80" s="62"/>
      <c r="M80" s="63"/>
    </row>
    <row r="81" spans="2:13" ht="28.5" customHeight="1" hidden="1">
      <c r="B81" s="45" t="s">
        <v>178</v>
      </c>
      <c r="C81" s="50"/>
      <c r="D81" s="50" t="s">
        <v>176</v>
      </c>
      <c r="E81" s="58"/>
      <c r="F81" s="58"/>
      <c r="G81" s="58"/>
      <c r="H81" s="58"/>
      <c r="I81" s="58"/>
      <c r="J81" s="58"/>
      <c r="K81" s="62"/>
      <c r="L81" s="62"/>
      <c r="M81" s="63"/>
    </row>
    <row r="82" spans="2:13" ht="15" customHeight="1">
      <c r="B82" s="49" t="s">
        <v>105</v>
      </c>
      <c r="C82" s="50" t="s">
        <v>104</v>
      </c>
      <c r="D82" s="87" t="s">
        <v>104</v>
      </c>
      <c r="E82" s="58">
        <v>30000</v>
      </c>
      <c r="F82" s="58">
        <v>30000</v>
      </c>
      <c r="G82" s="58">
        <v>30000</v>
      </c>
      <c r="H82" s="58"/>
      <c r="I82" s="58"/>
      <c r="J82" s="58">
        <v>30000</v>
      </c>
      <c r="K82" s="62"/>
      <c r="L82" s="62">
        <v>0</v>
      </c>
      <c r="M82" s="63"/>
    </row>
    <row r="83" spans="2:13" ht="24" customHeight="1" hidden="1">
      <c r="B83" s="88" t="s">
        <v>180</v>
      </c>
      <c r="C83" s="50"/>
      <c r="D83" s="50" t="s">
        <v>179</v>
      </c>
      <c r="E83" s="58"/>
      <c r="F83" s="58"/>
      <c r="G83" s="58"/>
      <c r="H83" s="58"/>
      <c r="I83" s="58"/>
      <c r="J83" s="58"/>
      <c r="K83" s="62"/>
      <c r="L83" s="62"/>
      <c r="M83" s="63"/>
    </row>
    <row r="84" spans="2:13" ht="42" customHeight="1" hidden="1">
      <c r="B84" s="88" t="s">
        <v>182</v>
      </c>
      <c r="C84" s="50"/>
      <c r="D84" s="50" t="s">
        <v>181</v>
      </c>
      <c r="E84" s="58"/>
      <c r="F84" s="58"/>
      <c r="G84" s="58"/>
      <c r="H84" s="58"/>
      <c r="I84" s="58"/>
      <c r="J84" s="58"/>
      <c r="K84" s="62"/>
      <c r="L84" s="62"/>
      <c r="M84" s="63"/>
    </row>
    <row r="85" spans="2:13" ht="42" customHeight="1" hidden="1">
      <c r="B85" s="88" t="s">
        <v>184</v>
      </c>
      <c r="C85" s="50"/>
      <c r="D85" s="50" t="s">
        <v>183</v>
      </c>
      <c r="E85" s="58"/>
      <c r="F85" s="58"/>
      <c r="G85" s="58"/>
      <c r="H85" s="58"/>
      <c r="I85" s="58"/>
      <c r="J85" s="58"/>
      <c r="K85" s="62"/>
      <c r="L85" s="62"/>
      <c r="M85" s="63"/>
    </row>
    <row r="86" spans="2:13" ht="12.75" hidden="1">
      <c r="B86" s="45" t="s">
        <v>106</v>
      </c>
      <c r="C86" s="50"/>
      <c r="D86" s="50"/>
      <c r="E86" s="58"/>
      <c r="F86" s="58"/>
      <c r="G86" s="58"/>
      <c r="H86" s="58"/>
      <c r="I86" s="58"/>
      <c r="J86" s="58"/>
      <c r="K86" s="62"/>
      <c r="L86" s="62"/>
      <c r="M86" s="63"/>
    </row>
    <row r="87" spans="2:13" ht="12.75">
      <c r="B87" s="45" t="s">
        <v>214</v>
      </c>
      <c r="C87" s="50"/>
      <c r="D87" s="64" t="s">
        <v>213</v>
      </c>
      <c r="E87" s="58"/>
      <c r="F87" s="58"/>
      <c r="G87" s="58"/>
      <c r="H87" s="58"/>
      <c r="I87" s="58"/>
      <c r="J87" s="58"/>
      <c r="K87" s="62"/>
      <c r="L87" s="62">
        <v>0</v>
      </c>
      <c r="M87" s="63"/>
    </row>
    <row r="88" spans="2:13" ht="15" customHeight="1">
      <c r="B88" s="46" t="s">
        <v>84</v>
      </c>
      <c r="C88" s="28" t="s">
        <v>83</v>
      </c>
      <c r="D88" s="61" t="s">
        <v>83</v>
      </c>
      <c r="E88" s="58"/>
      <c r="F88" s="58"/>
      <c r="G88" s="58"/>
      <c r="H88" s="58"/>
      <c r="I88" s="58"/>
      <c r="J88" s="58"/>
      <c r="K88" s="62">
        <f>SUM(E88-G88)</f>
        <v>0</v>
      </c>
      <c r="L88" s="62"/>
      <c r="M88" s="63"/>
    </row>
    <row r="89" spans="2:13" ht="15" customHeight="1" hidden="1">
      <c r="B89" s="45" t="s">
        <v>186</v>
      </c>
      <c r="C89" s="28"/>
      <c r="D89" s="28" t="s">
        <v>185</v>
      </c>
      <c r="E89" s="58"/>
      <c r="F89" s="58"/>
      <c r="G89" s="58"/>
      <c r="H89" s="58"/>
      <c r="I89" s="58"/>
      <c r="J89" s="58"/>
      <c r="K89" s="62"/>
      <c r="L89" s="62"/>
      <c r="M89" s="63"/>
    </row>
    <row r="90" spans="2:13" ht="43.5" customHeight="1" hidden="1">
      <c r="B90" s="45" t="s">
        <v>188</v>
      </c>
      <c r="C90" s="28"/>
      <c r="D90" s="28" t="s">
        <v>187</v>
      </c>
      <c r="E90" s="58"/>
      <c r="F90" s="58"/>
      <c r="G90" s="58"/>
      <c r="H90" s="58"/>
      <c r="I90" s="58"/>
      <c r="J90" s="58"/>
      <c r="K90" s="62"/>
      <c r="L90" s="62"/>
      <c r="M90" s="63"/>
    </row>
    <row r="91" spans="2:13" ht="15" customHeight="1" hidden="1">
      <c r="B91" s="51" t="s">
        <v>107</v>
      </c>
      <c r="C91" s="28"/>
      <c r="D91" s="28"/>
      <c r="E91" s="58"/>
      <c r="F91" s="58"/>
      <c r="G91" s="58"/>
      <c r="H91" s="58"/>
      <c r="I91" s="58"/>
      <c r="J91" s="58"/>
      <c r="K91" s="62"/>
      <c r="L91" s="62"/>
      <c r="M91" s="63"/>
    </row>
    <row r="92" spans="2:13" ht="21.75">
      <c r="B92" s="49" t="s">
        <v>75</v>
      </c>
      <c r="C92" s="61" t="s">
        <v>76</v>
      </c>
      <c r="D92" s="61" t="s">
        <v>76</v>
      </c>
      <c r="E92" s="62">
        <f>SUM(E93:E104)</f>
        <v>0</v>
      </c>
      <c r="F92" s="62">
        <f>SUM(F93:F104)</f>
        <v>0</v>
      </c>
      <c r="G92" s="62">
        <f>SUM(G93:G104)</f>
        <v>0</v>
      </c>
      <c r="H92" s="63"/>
      <c r="I92" s="62"/>
      <c r="J92" s="62">
        <f>SUM(J93:J104)</f>
        <v>0</v>
      </c>
      <c r="K92" s="62">
        <f>SUM(K93:K104)</f>
        <v>0</v>
      </c>
      <c r="L92" s="62">
        <f>SUM(L93:L104)</f>
        <v>0</v>
      </c>
      <c r="M92" s="63"/>
    </row>
    <row r="93" spans="2:13" ht="21.75">
      <c r="B93" s="49" t="s">
        <v>77</v>
      </c>
      <c r="C93" s="84">
        <v>310</v>
      </c>
      <c r="D93" s="84">
        <v>310</v>
      </c>
      <c r="E93" s="58"/>
      <c r="F93" s="58"/>
      <c r="G93" s="58"/>
      <c r="H93" s="58"/>
      <c r="I93" s="58"/>
      <c r="J93" s="58"/>
      <c r="K93" s="62">
        <f>SUM(E93-G93)</f>
        <v>0</v>
      </c>
      <c r="L93" s="62"/>
      <c r="M93" s="63"/>
    </row>
    <row r="94" spans="2:13" ht="22.5" hidden="1">
      <c r="B94" s="88" t="s">
        <v>190</v>
      </c>
      <c r="C94" s="48"/>
      <c r="D94" s="48" t="s">
        <v>189</v>
      </c>
      <c r="E94" s="58"/>
      <c r="F94" s="58"/>
      <c r="G94" s="58"/>
      <c r="H94" s="58"/>
      <c r="I94" s="58"/>
      <c r="J94" s="58"/>
      <c r="K94" s="62"/>
      <c r="L94" s="62"/>
      <c r="M94" s="63"/>
    </row>
    <row r="95" spans="2:13" ht="57" customHeight="1" hidden="1">
      <c r="B95" s="88" t="s">
        <v>192</v>
      </c>
      <c r="C95" s="48"/>
      <c r="D95" s="48" t="s">
        <v>191</v>
      </c>
      <c r="E95" s="58"/>
      <c r="F95" s="58"/>
      <c r="G95" s="58"/>
      <c r="H95" s="58"/>
      <c r="I95" s="58"/>
      <c r="J95" s="58"/>
      <c r="K95" s="62"/>
      <c r="L95" s="62"/>
      <c r="M95" s="63"/>
    </row>
    <row r="96" spans="2:13" ht="22.5" customHeight="1" hidden="1">
      <c r="B96" s="88" t="s">
        <v>194</v>
      </c>
      <c r="C96" s="48"/>
      <c r="D96" s="48" t="s">
        <v>193</v>
      </c>
      <c r="E96" s="58"/>
      <c r="F96" s="58"/>
      <c r="G96" s="58"/>
      <c r="H96" s="58"/>
      <c r="I96" s="58"/>
      <c r="J96" s="58"/>
      <c r="K96" s="62"/>
      <c r="L96" s="62"/>
      <c r="M96" s="63"/>
    </row>
    <row r="97" spans="2:13" ht="30.75" customHeight="1" hidden="1">
      <c r="B97" s="88" t="s">
        <v>196</v>
      </c>
      <c r="C97" s="48"/>
      <c r="D97" s="48" t="s">
        <v>195</v>
      </c>
      <c r="E97" s="58"/>
      <c r="F97" s="58"/>
      <c r="G97" s="58"/>
      <c r="H97" s="58"/>
      <c r="I97" s="58"/>
      <c r="J97" s="58"/>
      <c r="K97" s="62"/>
      <c r="L97" s="62"/>
      <c r="M97" s="63"/>
    </row>
    <row r="98" spans="2:13" ht="20.25" customHeight="1" hidden="1">
      <c r="B98" s="88" t="s">
        <v>198</v>
      </c>
      <c r="C98" s="48"/>
      <c r="D98" s="48" t="s">
        <v>197</v>
      </c>
      <c r="E98" s="58"/>
      <c r="F98" s="58"/>
      <c r="G98" s="58"/>
      <c r="H98" s="58"/>
      <c r="I98" s="58"/>
      <c r="J98" s="58"/>
      <c r="K98" s="62"/>
      <c r="L98" s="62"/>
      <c r="M98" s="63"/>
    </row>
    <row r="99" spans="2:13" ht="24.75" customHeight="1" hidden="1">
      <c r="B99" s="88" t="s">
        <v>200</v>
      </c>
      <c r="C99" s="48"/>
      <c r="D99" s="48" t="s">
        <v>199</v>
      </c>
      <c r="E99" s="58"/>
      <c r="F99" s="58"/>
      <c r="G99" s="58"/>
      <c r="H99" s="58"/>
      <c r="I99" s="58"/>
      <c r="J99" s="58"/>
      <c r="K99" s="62"/>
      <c r="L99" s="62"/>
      <c r="M99" s="63"/>
    </row>
    <row r="100" spans="2:13" ht="20.25" customHeight="1" hidden="1">
      <c r="B100" s="49"/>
      <c r="C100" s="48"/>
      <c r="D100" s="48"/>
      <c r="E100" s="58"/>
      <c r="F100" s="58"/>
      <c r="G100" s="58"/>
      <c r="H100" s="58"/>
      <c r="I100" s="58"/>
      <c r="J100" s="58"/>
      <c r="K100" s="62"/>
      <c r="L100" s="62"/>
      <c r="M100" s="63"/>
    </row>
    <row r="101" spans="2:13" ht="20.25" customHeight="1" hidden="1">
      <c r="B101" s="49"/>
      <c r="C101" s="48"/>
      <c r="D101" s="48"/>
      <c r="E101" s="58"/>
      <c r="F101" s="58"/>
      <c r="G101" s="58"/>
      <c r="H101" s="58"/>
      <c r="I101" s="58"/>
      <c r="J101" s="58"/>
      <c r="K101" s="62"/>
      <c r="L101" s="62"/>
      <c r="M101" s="63"/>
    </row>
    <row r="102" spans="2:13" ht="15" customHeight="1" hidden="1">
      <c r="B102" s="45" t="s">
        <v>96</v>
      </c>
      <c r="C102" s="48"/>
      <c r="D102" s="48"/>
      <c r="E102" s="58"/>
      <c r="F102" s="58"/>
      <c r="G102" s="58"/>
      <c r="H102" s="58"/>
      <c r="I102" s="58"/>
      <c r="J102" s="58"/>
      <c r="K102" s="62"/>
      <c r="L102" s="62"/>
      <c r="M102" s="63"/>
    </row>
    <row r="103" spans="2:13" ht="15.75" customHeight="1" hidden="1">
      <c r="B103" s="45" t="s">
        <v>102</v>
      </c>
      <c r="C103" s="48"/>
      <c r="D103" s="48"/>
      <c r="E103" s="58"/>
      <c r="F103" s="58"/>
      <c r="G103" s="58"/>
      <c r="H103" s="58"/>
      <c r="I103" s="58"/>
      <c r="J103" s="58"/>
      <c r="K103" s="62"/>
      <c r="L103" s="62"/>
      <c r="M103" s="63"/>
    </row>
    <row r="104" spans="2:13" ht="21.75" customHeight="1">
      <c r="B104" s="53" t="s">
        <v>78</v>
      </c>
      <c r="C104" s="84">
        <v>340</v>
      </c>
      <c r="D104" s="84">
        <v>340</v>
      </c>
      <c r="E104" s="57"/>
      <c r="F104" s="57"/>
      <c r="G104" s="57"/>
      <c r="H104" s="58"/>
      <c r="I104" s="57"/>
      <c r="J104" s="57"/>
      <c r="K104" s="62">
        <f>SUM(E104-G104)</f>
        <v>0</v>
      </c>
      <c r="L104" s="62"/>
      <c r="M104" s="63"/>
    </row>
    <row r="105" spans="2:13" ht="33" customHeight="1" hidden="1">
      <c r="B105" s="90" t="s">
        <v>202</v>
      </c>
      <c r="C105" s="48">
        <v>340</v>
      </c>
      <c r="D105" s="48" t="s">
        <v>201</v>
      </c>
      <c r="E105" s="57"/>
      <c r="F105" s="57"/>
      <c r="G105" s="57"/>
      <c r="H105" s="58"/>
      <c r="I105" s="57"/>
      <c r="J105" s="57"/>
      <c r="K105" s="62"/>
      <c r="L105" s="62"/>
      <c r="M105" s="63"/>
    </row>
    <row r="106" spans="2:13" ht="21.75" customHeight="1" hidden="1">
      <c r="B106" s="90" t="s">
        <v>204</v>
      </c>
      <c r="C106" s="48"/>
      <c r="D106" s="48" t="s">
        <v>203</v>
      </c>
      <c r="E106" s="57"/>
      <c r="F106" s="57"/>
      <c r="G106" s="57"/>
      <c r="H106" s="58"/>
      <c r="I106" s="57"/>
      <c r="J106" s="57"/>
      <c r="K106" s="62"/>
      <c r="L106" s="62"/>
      <c r="M106" s="63"/>
    </row>
    <row r="107" spans="2:13" ht="21.75" customHeight="1" hidden="1">
      <c r="B107" s="90" t="s">
        <v>206</v>
      </c>
      <c r="C107" s="48"/>
      <c r="D107" s="48" t="s">
        <v>205</v>
      </c>
      <c r="E107" s="57"/>
      <c r="F107" s="57"/>
      <c r="G107" s="57"/>
      <c r="H107" s="58"/>
      <c r="I107" s="57"/>
      <c r="J107" s="57"/>
      <c r="K107" s="62"/>
      <c r="L107" s="62"/>
      <c r="M107" s="63"/>
    </row>
    <row r="108" spans="2:13" ht="45.75" customHeight="1" hidden="1">
      <c r="B108" s="90" t="s">
        <v>208</v>
      </c>
      <c r="C108" s="48"/>
      <c r="D108" s="48" t="s">
        <v>207</v>
      </c>
      <c r="E108" s="57"/>
      <c r="F108" s="57"/>
      <c r="G108" s="57"/>
      <c r="H108" s="58"/>
      <c r="I108" s="57"/>
      <c r="J108" s="57"/>
      <c r="K108" s="62"/>
      <c r="L108" s="62"/>
      <c r="M108" s="63"/>
    </row>
    <row r="109" spans="2:13" ht="23.25" customHeight="1" hidden="1">
      <c r="B109" s="90" t="s">
        <v>210</v>
      </c>
      <c r="C109" s="48"/>
      <c r="D109" s="48" t="s">
        <v>209</v>
      </c>
      <c r="E109" s="57"/>
      <c r="F109" s="57"/>
      <c r="G109" s="57"/>
      <c r="H109" s="58"/>
      <c r="I109" s="57"/>
      <c r="J109" s="57"/>
      <c r="K109" s="62"/>
      <c r="L109" s="62"/>
      <c r="M109" s="63"/>
    </row>
    <row r="110" spans="2:13" ht="15" customHeight="1" hidden="1">
      <c r="B110" s="54" t="s">
        <v>97</v>
      </c>
      <c r="C110" s="48"/>
      <c r="D110" s="48"/>
      <c r="E110" s="58"/>
      <c r="F110" s="58"/>
      <c r="G110" s="58"/>
      <c r="H110" s="58"/>
      <c r="I110" s="58"/>
      <c r="J110" s="58"/>
      <c r="K110" s="62"/>
      <c r="L110" s="62"/>
      <c r="M110" s="63"/>
    </row>
    <row r="111" spans="2:13" ht="12.75" customHeight="1" hidden="1">
      <c r="B111" s="54" t="s">
        <v>99</v>
      </c>
      <c r="C111" s="48"/>
      <c r="D111" s="48"/>
      <c r="E111" s="58"/>
      <c r="F111" s="58"/>
      <c r="G111" s="58"/>
      <c r="H111" s="58"/>
      <c r="I111" s="58"/>
      <c r="J111" s="58"/>
      <c r="K111" s="62"/>
      <c r="L111" s="62"/>
      <c r="M111" s="63"/>
    </row>
    <row r="112" spans="2:13" ht="15" customHeight="1" hidden="1">
      <c r="B112" s="54" t="s">
        <v>98</v>
      </c>
      <c r="C112" s="48"/>
      <c r="D112" s="48"/>
      <c r="E112" s="58"/>
      <c r="F112" s="58"/>
      <c r="G112" s="58"/>
      <c r="H112" s="58"/>
      <c r="I112" s="58"/>
      <c r="J112" s="58"/>
      <c r="K112" s="62"/>
      <c r="L112" s="62"/>
      <c r="M112" s="63"/>
    </row>
    <row r="113" spans="2:13" ht="15" customHeight="1" hidden="1">
      <c r="B113" s="54" t="s">
        <v>100</v>
      </c>
      <c r="C113" s="48"/>
      <c r="D113" s="48"/>
      <c r="E113" s="57"/>
      <c r="F113" s="57"/>
      <c r="G113" s="57"/>
      <c r="H113" s="58"/>
      <c r="I113" s="57"/>
      <c r="J113" s="57"/>
      <c r="K113" s="62"/>
      <c r="L113" s="62"/>
      <c r="M113" s="63"/>
    </row>
    <row r="114" spans="2:13" ht="11.25" customHeight="1">
      <c r="B114" s="45"/>
      <c r="C114" s="83"/>
      <c r="D114" s="47"/>
      <c r="E114" s="58"/>
      <c r="F114" s="58"/>
      <c r="G114" s="58"/>
      <c r="H114" s="58"/>
      <c r="I114" s="58"/>
      <c r="J114" s="58"/>
      <c r="K114" s="62"/>
      <c r="L114" s="62"/>
      <c r="M114" s="63"/>
    </row>
    <row r="115" spans="2:13" ht="12.75">
      <c r="B115" s="46" t="s">
        <v>79</v>
      </c>
      <c r="C115" s="84"/>
      <c r="D115" s="66"/>
      <c r="E115" s="63">
        <f>SUM(E24+E92)</f>
        <v>30000</v>
      </c>
      <c r="F115" s="63">
        <f>SUM(F24+F92)</f>
        <v>30000</v>
      </c>
      <c r="G115" s="63">
        <f>SUM(G24+G92)</f>
        <v>30000</v>
      </c>
      <c r="H115" s="63"/>
      <c r="I115" s="63"/>
      <c r="J115" s="63">
        <f>SUM(J24+J92)</f>
        <v>30000</v>
      </c>
      <c r="K115" s="62">
        <f>SUM(K24+K92)</f>
        <v>0</v>
      </c>
      <c r="L115" s="62">
        <f>SUM(L24+L92)</f>
        <v>0</v>
      </c>
      <c r="M115" s="63"/>
    </row>
    <row r="116" spans="2:13" ht="20.25" customHeight="1">
      <c r="B116" s="43"/>
      <c r="C116" s="43"/>
      <c r="D116" s="44"/>
      <c r="E116" s="79"/>
      <c r="F116" s="44"/>
      <c r="G116" s="59"/>
      <c r="H116" s="59"/>
      <c r="I116" s="59"/>
      <c r="J116" s="59"/>
      <c r="K116" s="59"/>
      <c r="L116" s="59"/>
      <c r="M116" s="60"/>
    </row>
    <row r="117" spans="2:13" ht="28.5" customHeight="1">
      <c r="B117" s="69" t="s">
        <v>218</v>
      </c>
      <c r="G117" s="60"/>
      <c r="H117" s="60"/>
      <c r="I117" s="70"/>
      <c r="J117" s="70" t="s">
        <v>219</v>
      </c>
      <c r="K117" s="60"/>
      <c r="L117" s="60"/>
      <c r="M117" s="60"/>
    </row>
    <row r="118" spans="2:13" ht="23.25" customHeight="1">
      <c r="B118" s="69"/>
      <c r="C118" s="34"/>
      <c r="G118" s="60"/>
      <c r="H118" s="60"/>
      <c r="I118" s="70"/>
      <c r="J118" s="60"/>
      <c r="K118" s="60"/>
      <c r="L118" s="60"/>
      <c r="M118" s="60"/>
    </row>
    <row r="119" spans="2:13" ht="12.75">
      <c r="B119" s="69" t="s">
        <v>212</v>
      </c>
      <c r="C119" s="69"/>
      <c r="D119" s="69"/>
      <c r="E119" s="69"/>
      <c r="F119" s="69"/>
      <c r="G119" s="70"/>
      <c r="H119" s="70"/>
      <c r="I119" s="70"/>
      <c r="J119" s="70" t="s">
        <v>220</v>
      </c>
      <c r="K119" s="70"/>
      <c r="L119" s="60"/>
      <c r="M119" s="60"/>
    </row>
    <row r="120" spans="7:13" ht="12.75">
      <c r="G120" s="60"/>
      <c r="H120" s="60"/>
      <c r="I120" s="60"/>
      <c r="J120" s="60"/>
      <c r="K120" s="60"/>
      <c r="L120" s="60"/>
      <c r="M120" s="60"/>
    </row>
    <row r="121" spans="7:13" ht="12.75">
      <c r="G121" s="60"/>
      <c r="H121" s="60"/>
      <c r="I121" s="60"/>
      <c r="J121" s="60"/>
      <c r="K121" s="60"/>
      <c r="L121" s="60"/>
      <c r="M121" s="60"/>
    </row>
    <row r="122" spans="7:13" ht="12.75">
      <c r="G122" s="60"/>
      <c r="H122" s="60"/>
      <c r="I122" s="60"/>
      <c r="J122" s="60"/>
      <c r="K122" s="60"/>
      <c r="L122" s="60"/>
      <c r="M122" s="60"/>
    </row>
    <row r="123" spans="7:13" ht="12.75">
      <c r="G123" s="60"/>
      <c r="H123" s="60"/>
      <c r="I123" s="60"/>
      <c r="J123" s="60"/>
      <c r="K123" s="60"/>
      <c r="L123" s="60"/>
      <c r="M123" s="60"/>
    </row>
    <row r="124" spans="7:13" ht="12.75">
      <c r="G124" s="60"/>
      <c r="H124" s="60"/>
      <c r="I124" s="60"/>
      <c r="J124" s="60"/>
      <c r="K124" s="60"/>
      <c r="L124" s="60"/>
      <c r="M124" s="60"/>
    </row>
    <row r="125" spans="7:13" ht="12.75">
      <c r="G125" s="60"/>
      <c r="H125" s="60"/>
      <c r="I125" s="60"/>
      <c r="J125" s="60"/>
      <c r="K125" s="60"/>
      <c r="L125" s="60"/>
      <c r="M125" s="60"/>
    </row>
  </sheetData>
  <sheetProtection/>
  <mergeCells count="1">
    <mergeCell ref="M15:M22"/>
  </mergeCells>
  <printOptions/>
  <pageMargins left="0" right="0" top="1.1811023622047245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0">
      <selection activeCell="L56" sqref="L56"/>
    </sheetView>
  </sheetViews>
  <sheetFormatPr defaultColWidth="9.00390625" defaultRowHeight="12.75"/>
  <cols>
    <col min="1" max="1" width="28.25390625" style="0" customWidth="1"/>
    <col min="2" max="2" width="6.75390625" style="0" customWidth="1"/>
    <col min="3" max="3" width="21.625" style="0" customWidth="1"/>
    <col min="4" max="4" width="13.375" style="0" customWidth="1"/>
    <col min="5" max="5" width="10.00390625" style="0" hidden="1" customWidth="1"/>
    <col min="6" max="6" width="13.25390625" style="0" hidden="1" customWidth="1"/>
    <col min="7" max="7" width="13.75390625" style="0" customWidth="1"/>
    <col min="8" max="8" width="14.25390625" style="0" customWidth="1"/>
    <col min="9" max="9" width="17.75390625" style="0" hidden="1" customWidth="1"/>
  </cols>
  <sheetData>
    <row r="1" spans="1:5" ht="15" hidden="1">
      <c r="A1" s="31"/>
      <c r="B1" s="31"/>
      <c r="C1" s="32"/>
      <c r="D1" s="32"/>
      <c r="E1" s="32"/>
    </row>
    <row r="2" spans="1:16" ht="15" hidden="1">
      <c r="A2" s="93"/>
      <c r="B2" s="108"/>
      <c r="C2" s="108"/>
      <c r="D2" s="109"/>
      <c r="E2" s="94"/>
      <c r="F2" s="32"/>
      <c r="G2" s="91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9" customHeight="1" hidden="1">
      <c r="A3" s="2"/>
      <c r="B3" s="106"/>
      <c r="C3" s="106"/>
      <c r="D3" s="30"/>
      <c r="E3" s="30"/>
      <c r="F3" s="92"/>
      <c r="G3" s="4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2.75" hidden="1">
      <c r="A4" s="72"/>
      <c r="B4" s="110"/>
      <c r="C4" s="110"/>
      <c r="D4" s="110"/>
      <c r="E4" s="110"/>
      <c r="F4" s="106"/>
      <c r="G4" s="44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9" customHeight="1" hidden="1">
      <c r="A5" s="71"/>
      <c r="B5" s="106"/>
      <c r="C5" s="106"/>
      <c r="D5" s="92"/>
      <c r="E5" s="92"/>
      <c r="F5" s="106"/>
      <c r="G5" s="92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2.75" hidden="1">
      <c r="A6" s="2"/>
      <c r="B6" s="106"/>
      <c r="C6" s="106"/>
      <c r="D6" s="92"/>
      <c r="E6" s="3"/>
      <c r="F6" s="2"/>
      <c r="G6" s="92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2.75" hidden="1">
      <c r="A7" s="2"/>
      <c r="B7" s="106"/>
      <c r="C7" s="106"/>
      <c r="D7" s="92"/>
      <c r="E7" s="3"/>
      <c r="F7" s="2"/>
      <c r="G7" s="4"/>
      <c r="H7" s="139"/>
      <c r="I7" s="139"/>
      <c r="J7" s="139"/>
      <c r="K7" s="139"/>
      <c r="L7" s="139"/>
      <c r="M7" s="139"/>
      <c r="N7" s="139"/>
      <c r="O7" s="139"/>
      <c r="P7" s="139"/>
    </row>
    <row r="8" spans="1:7" ht="12.75" hidden="1">
      <c r="A8" s="2"/>
      <c r="B8" s="106" t="s">
        <v>264</v>
      </c>
      <c r="C8" s="106"/>
      <c r="D8" s="92"/>
      <c r="E8" s="3"/>
      <c r="F8" s="2"/>
      <c r="G8" s="4"/>
    </row>
    <row r="9" spans="1:4" ht="12.75" hidden="1">
      <c r="A9" s="2"/>
      <c r="B9" s="103"/>
      <c r="C9" s="103"/>
      <c r="D9" s="103"/>
    </row>
    <row r="11" spans="1:8" ht="18">
      <c r="A11" s="137" t="s">
        <v>265</v>
      </c>
      <c r="B11" s="137"/>
      <c r="C11" s="137"/>
      <c r="D11" s="137"/>
      <c r="E11" s="137"/>
      <c r="F11" s="137"/>
      <c r="G11" s="137"/>
      <c r="H11" s="137"/>
    </row>
    <row r="12" spans="1:8" ht="18">
      <c r="A12" s="133" t="s">
        <v>286</v>
      </c>
      <c r="B12" s="137"/>
      <c r="C12" s="137"/>
      <c r="D12" s="137"/>
      <c r="E12" s="137"/>
      <c r="F12" s="137"/>
      <c r="G12" s="137"/>
      <c r="H12" s="137"/>
    </row>
    <row r="14" spans="1:8" ht="15.75">
      <c r="A14" s="133" t="s">
        <v>273</v>
      </c>
      <c r="B14" s="136"/>
      <c r="C14" s="136"/>
      <c r="D14" s="136"/>
      <c r="E14" s="136"/>
      <c r="F14" s="136"/>
      <c r="G14" s="136"/>
      <c r="H14" s="136"/>
    </row>
    <row r="15" spans="1:8" ht="15.75">
      <c r="A15" s="133" t="s">
        <v>272</v>
      </c>
      <c r="B15" s="133"/>
      <c r="C15" s="133"/>
      <c r="D15" s="133"/>
      <c r="E15" s="133"/>
      <c r="F15" s="133"/>
      <c r="G15" s="133"/>
      <c r="H15" s="133"/>
    </row>
    <row r="16" spans="2:5" ht="15">
      <c r="B16" s="1"/>
      <c r="C16" s="111" t="s">
        <v>263</v>
      </c>
      <c r="D16" s="112"/>
      <c r="E16" s="4"/>
    </row>
    <row r="17" spans="1:6" ht="12.75">
      <c r="A17" s="5"/>
      <c r="B17" s="5"/>
      <c r="C17" s="6"/>
      <c r="D17" s="7"/>
      <c r="E17" s="7"/>
      <c r="F17" s="8"/>
    </row>
    <row r="18" spans="1:9" ht="12.75" customHeight="1">
      <c r="A18" s="118"/>
      <c r="B18" s="119" t="s">
        <v>7</v>
      </c>
      <c r="C18" s="146" t="s">
        <v>215</v>
      </c>
      <c r="D18" s="151" t="s">
        <v>274</v>
      </c>
      <c r="E18" s="120" t="s">
        <v>3</v>
      </c>
      <c r="F18" s="121"/>
      <c r="G18" s="148" t="s">
        <v>284</v>
      </c>
      <c r="H18" s="146" t="s">
        <v>287</v>
      </c>
      <c r="I18" s="140"/>
    </row>
    <row r="19" spans="1:9" ht="12.75">
      <c r="A19" s="119" t="s">
        <v>6</v>
      </c>
      <c r="B19" s="115" t="s">
        <v>7</v>
      </c>
      <c r="C19" s="147"/>
      <c r="D19" s="152"/>
      <c r="E19" s="122" t="s">
        <v>10</v>
      </c>
      <c r="F19" s="123"/>
      <c r="G19" s="149"/>
      <c r="H19" s="147"/>
      <c r="I19" s="141"/>
    </row>
    <row r="20" spans="1:10" ht="4.5" customHeight="1" thickBot="1">
      <c r="A20" s="118"/>
      <c r="B20" s="119" t="s">
        <v>12</v>
      </c>
      <c r="C20" s="147"/>
      <c r="D20" s="152"/>
      <c r="E20" s="122" t="s">
        <v>15</v>
      </c>
      <c r="F20" s="116"/>
      <c r="G20" s="149"/>
      <c r="H20" s="147"/>
      <c r="I20" s="141"/>
      <c r="J20" s="29"/>
    </row>
    <row r="21" spans="1:10" ht="9" customHeight="1" hidden="1">
      <c r="A21" s="118"/>
      <c r="B21" s="119" t="s">
        <v>20</v>
      </c>
      <c r="C21" s="147"/>
      <c r="D21" s="152"/>
      <c r="E21" s="122"/>
      <c r="F21" s="117"/>
      <c r="G21" s="149"/>
      <c r="H21" s="147"/>
      <c r="I21" s="141"/>
      <c r="J21" s="29"/>
    </row>
    <row r="22" spans="1:10" ht="9" customHeight="1" hidden="1">
      <c r="A22" s="118"/>
      <c r="B22" s="119"/>
      <c r="C22" s="147"/>
      <c r="D22" s="152"/>
      <c r="E22" s="122"/>
      <c r="F22" s="117"/>
      <c r="G22" s="149"/>
      <c r="H22" s="153"/>
      <c r="I22" s="142"/>
      <c r="J22" s="29"/>
    </row>
    <row r="23" spans="1:10" ht="9" customHeight="1" hidden="1">
      <c r="A23" s="118"/>
      <c r="B23" s="119"/>
      <c r="C23" s="119" t="s">
        <v>34</v>
      </c>
      <c r="D23" s="122" t="s">
        <v>35</v>
      </c>
      <c r="E23" s="122"/>
      <c r="F23" s="124" t="s">
        <v>15</v>
      </c>
      <c r="G23" s="149"/>
      <c r="H23" s="113"/>
      <c r="I23" s="56"/>
      <c r="J23" s="29"/>
    </row>
    <row r="24" spans="1:10" ht="9" customHeight="1" hidden="1">
      <c r="A24" s="118"/>
      <c r="B24" s="119"/>
      <c r="C24" s="119"/>
      <c r="D24" s="122" t="s">
        <v>37</v>
      </c>
      <c r="E24" s="122"/>
      <c r="F24" s="124"/>
      <c r="G24" s="149"/>
      <c r="H24" s="113"/>
      <c r="I24" s="56"/>
      <c r="J24" s="29"/>
    </row>
    <row r="25" spans="1:10" ht="9" customHeight="1" hidden="1" thickBot="1">
      <c r="A25" s="118"/>
      <c r="B25" s="119"/>
      <c r="C25" s="119"/>
      <c r="D25" s="122"/>
      <c r="E25" s="125"/>
      <c r="F25" s="124"/>
      <c r="G25" s="150"/>
      <c r="H25" s="113"/>
      <c r="I25" s="56"/>
      <c r="J25" s="29"/>
    </row>
    <row r="26" spans="1:9" ht="18.75" customHeight="1">
      <c r="A26" s="49" t="s">
        <v>216</v>
      </c>
      <c r="B26" s="65"/>
      <c r="C26" s="65"/>
      <c r="D26" s="102">
        <v>175</v>
      </c>
      <c r="E26" s="62"/>
      <c r="F26" s="62"/>
      <c r="G26" s="102">
        <v>183</v>
      </c>
      <c r="H26" s="102">
        <v>200</v>
      </c>
      <c r="I26" s="107"/>
    </row>
    <row r="27" spans="1:9" ht="27" customHeight="1">
      <c r="A27" s="46" t="s">
        <v>225</v>
      </c>
      <c r="B27" s="61"/>
      <c r="C27" s="61" t="s">
        <v>223</v>
      </c>
      <c r="D27" s="102">
        <v>40</v>
      </c>
      <c r="E27" s="62"/>
      <c r="F27" s="62"/>
      <c r="G27" s="102">
        <v>41</v>
      </c>
      <c r="H27" s="102">
        <v>43</v>
      </c>
      <c r="I27" s="107"/>
    </row>
    <row r="28" spans="1:9" ht="21.75">
      <c r="A28" s="49" t="s">
        <v>226</v>
      </c>
      <c r="B28" s="28"/>
      <c r="C28" s="28" t="s">
        <v>227</v>
      </c>
      <c r="D28" s="126">
        <v>40</v>
      </c>
      <c r="E28" s="127"/>
      <c r="F28" s="127"/>
      <c r="G28" s="126">
        <v>41</v>
      </c>
      <c r="H28" s="126">
        <v>43</v>
      </c>
      <c r="I28" s="107"/>
    </row>
    <row r="29" spans="1:9" ht="35.25" customHeight="1">
      <c r="A29" s="49" t="s">
        <v>226</v>
      </c>
      <c r="B29" s="28"/>
      <c r="C29" s="28" t="s">
        <v>228</v>
      </c>
      <c r="D29" s="101"/>
      <c r="E29" s="58"/>
      <c r="F29" s="67"/>
      <c r="G29" s="102"/>
      <c r="H29" s="101"/>
      <c r="I29" s="107"/>
    </row>
    <row r="30" spans="1:9" ht="35.25" customHeight="1">
      <c r="A30" s="49" t="s">
        <v>229</v>
      </c>
      <c r="B30" s="28"/>
      <c r="C30" s="28" t="s">
        <v>276</v>
      </c>
      <c r="D30" s="102">
        <v>30</v>
      </c>
      <c r="E30" s="63"/>
      <c r="F30" s="63"/>
      <c r="G30" s="102">
        <v>35</v>
      </c>
      <c r="H30" s="102">
        <v>40</v>
      </c>
      <c r="I30" s="107"/>
    </row>
    <row r="31" spans="1:9" ht="31.5" customHeight="1">
      <c r="A31" s="88" t="s">
        <v>277</v>
      </c>
      <c r="B31" s="28"/>
      <c r="C31" s="28" t="s">
        <v>275</v>
      </c>
      <c r="D31" s="101"/>
      <c r="E31" s="58"/>
      <c r="F31" s="67"/>
      <c r="G31" s="102"/>
      <c r="H31" s="101"/>
      <c r="I31" s="107"/>
    </row>
    <row r="32" spans="1:9" ht="31.5" customHeight="1">
      <c r="A32" s="88" t="s">
        <v>229</v>
      </c>
      <c r="B32" s="28"/>
      <c r="C32" s="28" t="s">
        <v>230</v>
      </c>
      <c r="D32" s="101"/>
      <c r="E32" s="58"/>
      <c r="F32" s="67"/>
      <c r="G32" s="102"/>
      <c r="H32" s="101"/>
      <c r="I32" s="107"/>
    </row>
    <row r="33" spans="1:9" ht="21.75" customHeight="1">
      <c r="A33" s="88" t="s">
        <v>229</v>
      </c>
      <c r="B33" s="28"/>
      <c r="C33" s="28" t="s">
        <v>231</v>
      </c>
      <c r="D33" s="101"/>
      <c r="E33" s="58"/>
      <c r="F33" s="67"/>
      <c r="G33" s="102"/>
      <c r="H33" s="101"/>
      <c r="I33" s="107"/>
    </row>
    <row r="34" spans="1:9" ht="23.25" customHeight="1">
      <c r="A34" s="88" t="s">
        <v>267</v>
      </c>
      <c r="B34" s="28"/>
      <c r="C34" s="28" t="s">
        <v>266</v>
      </c>
      <c r="D34" s="101">
        <v>30</v>
      </c>
      <c r="E34" s="58"/>
      <c r="F34" s="58"/>
      <c r="G34" s="126">
        <v>35</v>
      </c>
      <c r="H34" s="101">
        <v>40</v>
      </c>
      <c r="I34" s="107"/>
    </row>
    <row r="35" spans="1:9" ht="24.75" customHeight="1">
      <c r="A35" s="89" t="s">
        <v>278</v>
      </c>
      <c r="B35" s="28"/>
      <c r="C35" s="28" t="s">
        <v>279</v>
      </c>
      <c r="D35" s="102">
        <v>95</v>
      </c>
      <c r="E35" s="63"/>
      <c r="F35" s="63"/>
      <c r="G35" s="102">
        <v>97</v>
      </c>
      <c r="H35" s="102">
        <v>107</v>
      </c>
      <c r="I35" s="107"/>
    </row>
    <row r="36" spans="1:9" ht="21" customHeight="1">
      <c r="A36" s="45" t="s">
        <v>232</v>
      </c>
      <c r="B36" s="28"/>
      <c r="C36" s="28" t="s">
        <v>281</v>
      </c>
      <c r="D36" s="101">
        <v>35</v>
      </c>
      <c r="E36" s="58"/>
      <c r="F36" s="58"/>
      <c r="G36" s="126">
        <v>37</v>
      </c>
      <c r="H36" s="101">
        <v>40</v>
      </c>
      <c r="I36" s="107"/>
    </row>
    <row r="37" spans="1:9" ht="21" customHeight="1">
      <c r="A37" s="45" t="s">
        <v>280</v>
      </c>
      <c r="B37" s="28"/>
      <c r="C37" s="28" t="s">
        <v>285</v>
      </c>
      <c r="D37" s="101">
        <v>60</v>
      </c>
      <c r="E37" s="58"/>
      <c r="F37" s="58"/>
      <c r="G37" s="126">
        <v>60</v>
      </c>
      <c r="H37" s="101">
        <v>67</v>
      </c>
      <c r="I37" s="107"/>
    </row>
    <row r="38" spans="1:9" ht="24" customHeight="1">
      <c r="A38" s="49" t="s">
        <v>233</v>
      </c>
      <c r="B38" s="28"/>
      <c r="C38" s="28" t="s">
        <v>224</v>
      </c>
      <c r="D38" s="101"/>
      <c r="E38" s="58"/>
      <c r="F38" s="67"/>
      <c r="G38" s="63"/>
      <c r="H38" s="107"/>
      <c r="I38" s="107"/>
    </row>
    <row r="39" spans="1:9" ht="20.25" customHeight="1">
      <c r="A39" s="88" t="s">
        <v>234</v>
      </c>
      <c r="B39" s="61"/>
      <c r="C39" s="28" t="s">
        <v>235</v>
      </c>
      <c r="D39" s="102"/>
      <c r="E39" s="63"/>
      <c r="F39" s="63"/>
      <c r="G39" s="63"/>
      <c r="H39" s="107"/>
      <c r="I39" s="107"/>
    </row>
    <row r="40" spans="1:9" ht="21.75" customHeight="1">
      <c r="A40" s="88" t="s">
        <v>236</v>
      </c>
      <c r="B40" s="28"/>
      <c r="C40" s="28" t="s">
        <v>237</v>
      </c>
      <c r="D40" s="101"/>
      <c r="E40" s="58"/>
      <c r="F40" s="67"/>
      <c r="G40" s="63"/>
      <c r="H40" s="107"/>
      <c r="I40" s="107"/>
    </row>
    <row r="41" spans="1:9" ht="26.25" customHeight="1">
      <c r="A41" s="88" t="s">
        <v>236</v>
      </c>
      <c r="B41" s="28"/>
      <c r="C41" s="28" t="s">
        <v>238</v>
      </c>
      <c r="D41" s="101"/>
      <c r="E41" s="58"/>
      <c r="F41" s="58"/>
      <c r="G41" s="63"/>
      <c r="H41" s="107"/>
      <c r="I41" s="107"/>
    </row>
    <row r="42" spans="1:9" ht="12.75">
      <c r="A42" s="45" t="s">
        <v>239</v>
      </c>
      <c r="B42" s="28"/>
      <c r="C42" s="28" t="s">
        <v>240</v>
      </c>
      <c r="D42" s="101"/>
      <c r="E42" s="58"/>
      <c r="F42" s="58"/>
      <c r="G42" s="63"/>
      <c r="H42" s="107"/>
      <c r="I42" s="107"/>
    </row>
    <row r="43" spans="1:9" ht="22.5">
      <c r="A43" s="89" t="s">
        <v>222</v>
      </c>
      <c r="B43" s="28"/>
      <c r="C43" s="28" t="s">
        <v>241</v>
      </c>
      <c r="D43" s="101"/>
      <c r="E43" s="58"/>
      <c r="F43" s="58"/>
      <c r="G43" s="63"/>
      <c r="H43" s="107"/>
      <c r="I43" s="107"/>
    </row>
    <row r="44" spans="1:9" ht="24" customHeight="1">
      <c r="A44" s="51"/>
      <c r="B44" s="28"/>
      <c r="C44" s="28" t="s">
        <v>242</v>
      </c>
      <c r="D44" s="101"/>
      <c r="E44" s="58"/>
      <c r="F44" s="58"/>
      <c r="G44" s="63"/>
      <c r="H44" s="107"/>
      <c r="I44" s="107"/>
    </row>
    <row r="45" spans="1:9" ht="12.75">
      <c r="A45" s="51"/>
      <c r="B45" s="28"/>
      <c r="C45" s="28" t="s">
        <v>243</v>
      </c>
      <c r="D45" s="101"/>
      <c r="E45" s="58"/>
      <c r="F45" s="58"/>
      <c r="G45" s="63"/>
      <c r="H45" s="107"/>
      <c r="I45" s="107"/>
    </row>
    <row r="46" spans="1:9" ht="25.5" customHeight="1">
      <c r="A46" s="51"/>
      <c r="B46" s="52"/>
      <c r="C46" s="52" t="s">
        <v>244</v>
      </c>
      <c r="D46" s="101"/>
      <c r="E46" s="58"/>
      <c r="F46" s="67"/>
      <c r="G46" s="63"/>
      <c r="H46" s="107"/>
      <c r="I46" s="107"/>
    </row>
    <row r="47" spans="1:9" ht="44.25" customHeight="1">
      <c r="A47" s="49" t="s">
        <v>245</v>
      </c>
      <c r="B47" s="55"/>
      <c r="C47" s="55" t="s">
        <v>246</v>
      </c>
      <c r="D47" s="102"/>
      <c r="E47" s="63"/>
      <c r="F47" s="63"/>
      <c r="G47" s="102"/>
      <c r="H47" s="102"/>
      <c r="I47" s="107"/>
    </row>
    <row r="48" spans="1:9" ht="35.25" customHeight="1">
      <c r="A48" s="49" t="s">
        <v>247</v>
      </c>
      <c r="B48" s="64"/>
      <c r="C48" s="55" t="s">
        <v>248</v>
      </c>
      <c r="D48" s="102"/>
      <c r="E48" s="63"/>
      <c r="F48" s="62"/>
      <c r="G48" s="102"/>
      <c r="H48" s="102"/>
      <c r="I48" s="107"/>
    </row>
    <row r="49" spans="1:9" ht="22.5">
      <c r="A49" s="45" t="s">
        <v>249</v>
      </c>
      <c r="B49" s="50"/>
      <c r="C49" s="55" t="s">
        <v>250</v>
      </c>
      <c r="D49" s="126"/>
      <c r="E49" s="114"/>
      <c r="F49" s="127"/>
      <c r="G49" s="126"/>
      <c r="H49" s="126"/>
      <c r="I49" s="107"/>
    </row>
    <row r="50" spans="1:9" ht="23.25" customHeight="1">
      <c r="A50" s="128" t="s">
        <v>268</v>
      </c>
      <c r="B50" s="50"/>
      <c r="C50" s="50" t="s">
        <v>251</v>
      </c>
      <c r="D50" s="102">
        <v>18122</v>
      </c>
      <c r="E50" s="63"/>
      <c r="F50" s="63"/>
      <c r="G50" s="102">
        <v>14988</v>
      </c>
      <c r="H50" s="102">
        <v>14285</v>
      </c>
      <c r="I50" s="107"/>
    </row>
    <row r="51" spans="1:9" ht="47.25" customHeight="1">
      <c r="A51" s="45" t="s">
        <v>253</v>
      </c>
      <c r="B51" s="50"/>
      <c r="C51" s="50" t="s">
        <v>252</v>
      </c>
      <c r="D51" s="126">
        <v>16227</v>
      </c>
      <c r="E51" s="114"/>
      <c r="F51" s="114"/>
      <c r="G51" s="126">
        <v>13088</v>
      </c>
      <c r="H51" s="126">
        <v>12380</v>
      </c>
      <c r="I51" s="107"/>
    </row>
    <row r="52" spans="1:9" ht="45" customHeight="1">
      <c r="A52" s="45" t="s">
        <v>254</v>
      </c>
      <c r="B52" s="50"/>
      <c r="C52" s="50" t="s">
        <v>252</v>
      </c>
      <c r="D52" s="101"/>
      <c r="E52" s="58"/>
      <c r="F52" s="58"/>
      <c r="G52" s="63"/>
      <c r="H52" s="107"/>
      <c r="I52" s="107"/>
    </row>
    <row r="53" spans="1:9" ht="57.75" customHeight="1">
      <c r="A53" s="45" t="s">
        <v>255</v>
      </c>
      <c r="B53" s="50"/>
      <c r="C53" s="50" t="s">
        <v>256</v>
      </c>
      <c r="D53" s="101">
        <v>65</v>
      </c>
      <c r="E53" s="58"/>
      <c r="F53" s="58"/>
      <c r="G53" s="126">
        <v>70</v>
      </c>
      <c r="H53" s="101">
        <v>75</v>
      </c>
      <c r="I53" s="107"/>
    </row>
    <row r="54" spans="1:9" ht="48" customHeight="1">
      <c r="A54" s="46" t="s">
        <v>257</v>
      </c>
      <c r="B54" s="28"/>
      <c r="C54" s="28" t="s">
        <v>258</v>
      </c>
      <c r="D54" s="101">
        <v>1830</v>
      </c>
      <c r="E54" s="58"/>
      <c r="F54" s="67"/>
      <c r="G54" s="126">
        <v>1830</v>
      </c>
      <c r="H54" s="101">
        <v>1830</v>
      </c>
      <c r="I54" s="107"/>
    </row>
    <row r="55" spans="1:9" ht="24" customHeight="1">
      <c r="A55" s="51" t="s">
        <v>259</v>
      </c>
      <c r="B55" s="28"/>
      <c r="C55" s="28" t="s">
        <v>260</v>
      </c>
      <c r="D55" s="101"/>
      <c r="E55" s="58"/>
      <c r="F55" s="67"/>
      <c r="G55" s="102"/>
      <c r="H55" s="101"/>
      <c r="I55" s="107"/>
    </row>
    <row r="56" spans="1:9" ht="32.25" customHeight="1">
      <c r="A56" s="49" t="s">
        <v>261</v>
      </c>
      <c r="B56" s="61"/>
      <c r="C56" s="61" t="s">
        <v>262</v>
      </c>
      <c r="D56" s="102"/>
      <c r="E56" s="62"/>
      <c r="F56" s="62"/>
      <c r="G56" s="102"/>
      <c r="H56" s="101"/>
      <c r="I56" s="107"/>
    </row>
    <row r="57" spans="1:9" ht="27.75" customHeight="1">
      <c r="A57" s="49" t="s">
        <v>269</v>
      </c>
      <c r="B57" s="48"/>
      <c r="C57" s="95"/>
      <c r="D57" s="102">
        <v>18297</v>
      </c>
      <c r="E57" s="63"/>
      <c r="F57" s="63"/>
      <c r="G57" s="102">
        <v>15171</v>
      </c>
      <c r="H57" s="102">
        <v>14485</v>
      </c>
      <c r="I57" s="107"/>
    </row>
    <row r="58" spans="1:7" ht="9" customHeight="1" hidden="1">
      <c r="A58" s="49"/>
      <c r="B58" s="48"/>
      <c r="C58" s="48"/>
      <c r="D58" s="101"/>
      <c r="E58" s="58"/>
      <c r="F58" s="58"/>
      <c r="G58" s="63" t="e">
        <f>SUM(#REF!-#REF!)</f>
        <v>#REF!</v>
      </c>
    </row>
    <row r="59" spans="1:7" ht="9" customHeight="1" hidden="1">
      <c r="A59" s="45"/>
      <c r="B59" s="48"/>
      <c r="C59" s="48"/>
      <c r="D59" s="101"/>
      <c r="E59" s="58"/>
      <c r="F59" s="58"/>
      <c r="G59" s="63" t="e">
        <f>SUM(#REF!-#REF!)</f>
        <v>#REF!</v>
      </c>
    </row>
    <row r="60" spans="1:7" ht="9" customHeight="1" hidden="1">
      <c r="A60" s="53"/>
      <c r="B60" s="48"/>
      <c r="C60" s="48"/>
      <c r="D60" s="101"/>
      <c r="E60" s="57"/>
      <c r="F60" s="57"/>
      <c r="G60" s="63" t="e">
        <f>SUM(#REF!-#REF!)</f>
        <v>#REF!</v>
      </c>
    </row>
    <row r="61" spans="1:7" ht="12.75" hidden="1">
      <c r="A61" s="54"/>
      <c r="B61" s="48"/>
      <c r="C61" s="48"/>
      <c r="D61" s="101"/>
      <c r="E61" s="58"/>
      <c r="F61" s="58"/>
      <c r="G61" s="63" t="e">
        <f>SUM(#REF!-#REF!)</f>
        <v>#REF!</v>
      </c>
    </row>
    <row r="62" spans="1:7" ht="12.75" hidden="1">
      <c r="A62" s="54"/>
      <c r="B62" s="48"/>
      <c r="C62" s="48"/>
      <c r="D62" s="58"/>
      <c r="E62" s="58"/>
      <c r="F62" s="58"/>
      <c r="G62" s="63" t="e">
        <f>SUM(#REF!-#REF!)</f>
        <v>#REF!</v>
      </c>
    </row>
    <row r="63" spans="1:7" ht="12.75" hidden="1">
      <c r="A63" s="54"/>
      <c r="B63" s="48"/>
      <c r="C63" s="48"/>
      <c r="D63" s="58"/>
      <c r="E63" s="58"/>
      <c r="F63" s="67"/>
      <c r="G63" s="63" t="e">
        <f>SUM(#REF!-#REF!)</f>
        <v>#REF!</v>
      </c>
    </row>
    <row r="64" spans="1:7" ht="12.75" hidden="1">
      <c r="A64" s="54"/>
      <c r="B64" s="48"/>
      <c r="C64" s="48"/>
      <c r="D64" s="57"/>
      <c r="E64" s="57"/>
      <c r="F64" s="67"/>
      <c r="G64" s="63" t="e">
        <f>SUM(#REF!-#REF!)</f>
        <v>#REF!</v>
      </c>
    </row>
    <row r="65" spans="1:7" ht="12.75" hidden="1">
      <c r="A65" s="45"/>
      <c r="B65" s="83"/>
      <c r="C65" s="83"/>
      <c r="D65" s="58"/>
      <c r="E65" s="58"/>
      <c r="F65" s="58"/>
      <c r="G65" s="63" t="e">
        <f>SUM(#REF!-#REF!)</f>
        <v>#REF!</v>
      </c>
    </row>
    <row r="66" spans="1:7" ht="12.75" hidden="1">
      <c r="A66" s="46"/>
      <c r="B66" s="84"/>
      <c r="C66" s="84"/>
      <c r="D66" s="63"/>
      <c r="E66" s="63"/>
      <c r="F66" s="63"/>
      <c r="G66" s="63" t="e">
        <f>SUM(#REF!-#REF!)</f>
        <v>#REF!</v>
      </c>
    </row>
    <row r="67" spans="1:7" ht="12.75" hidden="1">
      <c r="A67" s="46"/>
      <c r="B67" s="100"/>
      <c r="C67" s="100"/>
      <c r="D67" s="63"/>
      <c r="E67" s="63"/>
      <c r="F67" s="98"/>
      <c r="G67" s="98"/>
    </row>
    <row r="68" spans="1:7" ht="12.75" hidden="1">
      <c r="A68" s="46"/>
      <c r="B68" s="100"/>
      <c r="C68" s="100"/>
      <c r="D68" s="63"/>
      <c r="E68" s="63"/>
      <c r="F68" s="98"/>
      <c r="G68" s="98"/>
    </row>
    <row r="69" spans="1:7" ht="12.75" hidden="1">
      <c r="A69" s="46"/>
      <c r="B69" s="100"/>
      <c r="C69" s="100"/>
      <c r="D69" s="63"/>
      <c r="E69" s="63"/>
      <c r="F69" s="98"/>
      <c r="G69" s="98"/>
    </row>
    <row r="70" spans="1:7" ht="12.75" hidden="1">
      <c r="A70" s="46"/>
      <c r="B70" s="100"/>
      <c r="C70" s="100"/>
      <c r="D70" s="63"/>
      <c r="E70" s="63"/>
      <c r="F70" s="98"/>
      <c r="G70" s="98"/>
    </row>
    <row r="71" spans="1:7" ht="12.75" hidden="1">
      <c r="A71" s="46"/>
      <c r="B71" s="100"/>
      <c r="C71" s="100"/>
      <c r="D71" s="63"/>
      <c r="E71" s="63"/>
      <c r="F71" s="98"/>
      <c r="G71" s="98"/>
    </row>
    <row r="72" spans="1:7" ht="12.75" hidden="1">
      <c r="A72" s="46"/>
      <c r="B72" s="100"/>
      <c r="C72" s="100"/>
      <c r="D72" s="63"/>
      <c r="E72" s="63"/>
      <c r="F72" s="98"/>
      <c r="G72" s="98"/>
    </row>
    <row r="73" spans="1:7" ht="12.75" hidden="1">
      <c r="A73" s="46"/>
      <c r="B73" s="100"/>
      <c r="C73" s="100"/>
      <c r="D73" s="63"/>
      <c r="E73" s="63"/>
      <c r="F73" s="98"/>
      <c r="G73" s="98"/>
    </row>
    <row r="74" spans="1:7" ht="12.75" hidden="1">
      <c r="A74" s="46"/>
      <c r="B74" s="100"/>
      <c r="C74" s="100"/>
      <c r="D74" s="63"/>
      <c r="E74" s="63"/>
      <c r="F74" s="98"/>
      <c r="G74" s="98"/>
    </row>
    <row r="75" spans="1:7" ht="12.75" hidden="1">
      <c r="A75" s="46"/>
      <c r="B75" s="100"/>
      <c r="C75" s="100"/>
      <c r="D75" s="63"/>
      <c r="E75" s="63"/>
      <c r="F75" s="98"/>
      <c r="G75" s="98"/>
    </row>
    <row r="76" spans="1:7" ht="12.75" hidden="1">
      <c r="A76" s="46"/>
      <c r="B76" s="100"/>
      <c r="C76" s="100"/>
      <c r="D76" s="63"/>
      <c r="E76" s="63"/>
      <c r="F76" s="98"/>
      <c r="G76" s="98"/>
    </row>
    <row r="77" spans="1:7" ht="12.75" hidden="1">
      <c r="A77" s="46"/>
      <c r="B77" s="100"/>
      <c r="C77" s="100"/>
      <c r="D77" s="63"/>
      <c r="E77" s="63"/>
      <c r="F77" s="98"/>
      <c r="G77" s="98"/>
    </row>
    <row r="78" spans="1:7" ht="12.75">
      <c r="A78" s="96"/>
      <c r="B78" s="97"/>
      <c r="C78" s="99"/>
      <c r="D78" s="98"/>
      <c r="E78" s="98"/>
      <c r="F78" s="98"/>
      <c r="G78" s="98"/>
    </row>
    <row r="79" spans="1:7" ht="12.75">
      <c r="A79" s="134" t="s">
        <v>282</v>
      </c>
      <c r="B79" s="134"/>
      <c r="C79" s="134"/>
      <c r="D79" s="79"/>
      <c r="E79" s="44"/>
      <c r="F79" s="59"/>
      <c r="G79" s="60"/>
    </row>
    <row r="80" spans="1:7" ht="9" customHeight="1" hidden="1">
      <c r="A80" s="69"/>
      <c r="F80" s="60"/>
      <c r="G80" s="60"/>
    </row>
    <row r="81" spans="1:7" ht="9" customHeight="1" hidden="1">
      <c r="A81" s="69"/>
      <c r="B81" s="34"/>
      <c r="F81" s="60"/>
      <c r="G81" s="60"/>
    </row>
    <row r="82" spans="1:7" ht="12" customHeight="1">
      <c r="A82" s="135" t="s">
        <v>283</v>
      </c>
      <c r="B82" s="135"/>
      <c r="C82" s="135"/>
      <c r="D82" s="69" t="s">
        <v>270</v>
      </c>
      <c r="F82" s="60"/>
      <c r="G82" s="60"/>
    </row>
    <row r="83" spans="1:7" ht="20.25" customHeight="1">
      <c r="A83" s="69"/>
      <c r="B83" s="34"/>
      <c r="F83" s="60"/>
      <c r="G83" s="60"/>
    </row>
    <row r="84" spans="1:7" ht="12.75">
      <c r="A84" s="129" t="s">
        <v>212</v>
      </c>
      <c r="D84" s="69" t="s">
        <v>271</v>
      </c>
      <c r="F84" s="60"/>
      <c r="G84" s="60"/>
    </row>
    <row r="85" spans="6:7" ht="12.75">
      <c r="F85" s="60"/>
      <c r="G85" s="60"/>
    </row>
    <row r="88" spans="1:5" ht="18">
      <c r="A88" s="103"/>
      <c r="B88" s="103"/>
      <c r="C88" s="104"/>
      <c r="D88" s="104"/>
      <c r="E88" s="104"/>
    </row>
    <row r="89" spans="1:5" ht="12.75">
      <c r="A89" s="103"/>
      <c r="B89" s="103"/>
      <c r="C89" s="103"/>
      <c r="D89" s="103"/>
      <c r="E89" s="103"/>
    </row>
    <row r="90" spans="1:5" ht="12.75" customHeight="1">
      <c r="A90" s="143"/>
      <c r="B90" s="91"/>
      <c r="C90" s="144"/>
      <c r="D90" s="145"/>
      <c r="E90" s="105"/>
    </row>
    <row r="91" spans="1:5" ht="12.75">
      <c r="A91" s="143"/>
      <c r="B91" s="91"/>
      <c r="C91" s="144"/>
      <c r="D91" s="145"/>
      <c r="E91" s="105"/>
    </row>
    <row r="92" spans="1:5" ht="12.75" customHeight="1">
      <c r="A92" s="143"/>
      <c r="B92" s="91"/>
      <c r="C92" s="144"/>
      <c r="D92" s="145"/>
      <c r="E92" s="105"/>
    </row>
    <row r="93" spans="1:5" ht="12.75">
      <c r="A93" s="143"/>
      <c r="B93" s="91"/>
      <c r="C93" s="144"/>
      <c r="D93" s="145"/>
      <c r="E93" s="105"/>
    </row>
    <row r="94" spans="1:5" ht="42.75" customHeight="1">
      <c r="A94" s="143"/>
      <c r="B94" s="91"/>
      <c r="C94" s="144"/>
      <c r="D94" s="145"/>
      <c r="E94" s="105"/>
    </row>
    <row r="95" ht="12.75">
      <c r="A95" s="106"/>
    </row>
  </sheetData>
  <sheetProtection/>
  <mergeCells count="20">
    <mergeCell ref="I18:I22"/>
    <mergeCell ref="A90:A94"/>
    <mergeCell ref="C90:C94"/>
    <mergeCell ref="D90:D94"/>
    <mergeCell ref="C18:C22"/>
    <mergeCell ref="G18:G25"/>
    <mergeCell ref="D18:D22"/>
    <mergeCell ref="H18:H22"/>
    <mergeCell ref="H6:P6"/>
    <mergeCell ref="H7:P7"/>
    <mergeCell ref="H2:P2"/>
    <mergeCell ref="H3:P3"/>
    <mergeCell ref="H4:P4"/>
    <mergeCell ref="H5:P5"/>
    <mergeCell ref="A15:H15"/>
    <mergeCell ref="A79:C79"/>
    <mergeCell ref="A82:C82"/>
    <mergeCell ref="A14:H14"/>
    <mergeCell ref="A12:H12"/>
    <mergeCell ref="A11:H1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555</cp:lastModifiedBy>
  <cp:lastPrinted>2015-10-22T08:33:00Z</cp:lastPrinted>
  <dcterms:created xsi:type="dcterms:W3CDTF">2005-07-18T10:52:42Z</dcterms:created>
  <dcterms:modified xsi:type="dcterms:W3CDTF">2016-10-10T06:19:41Z</dcterms:modified>
  <cp:category/>
  <cp:version/>
  <cp:contentType/>
  <cp:contentStatus/>
</cp:coreProperties>
</file>